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92302CD2-8364-4F9E-B183-A22DBA9BC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 SUPLENCIA SEPTIEMBR 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0" l="1"/>
  <c r="M16" i="10"/>
  <c r="J17" i="10"/>
  <c r="K17" i="10"/>
  <c r="I17" i="10"/>
  <c r="H17" i="10"/>
  <c r="G17" i="10"/>
  <c r="N15" i="10" l="1"/>
  <c r="M15" i="10"/>
  <c r="N14" i="10"/>
  <c r="M14" i="10"/>
  <c r="M17" i="10" l="1"/>
  <c r="N17" i="10"/>
</calcChain>
</file>

<file path=xl/sharedStrings.xml><?xml version="1.0" encoding="utf-8"?>
<sst xmlns="http://schemas.openxmlformats.org/spreadsheetml/2006/main" count="40" uniqueCount="37">
  <si>
    <t>DIRECCIÓN GENERAL DE JUBILACIONES Y PENSIONES A CARGO DEL ESTADO</t>
  </si>
  <si>
    <t>AFP</t>
  </si>
  <si>
    <t>EMPLEADO</t>
  </si>
  <si>
    <t>DEPARTAMENTO</t>
  </si>
  <si>
    <t>GENERO</t>
  </si>
  <si>
    <t>CARGO</t>
  </si>
  <si>
    <t>SFS SALUD ADICIONAL</t>
  </si>
  <si>
    <t>TOTAL DESCUENTOS</t>
  </si>
  <si>
    <t>SUELDO NETO</t>
  </si>
  <si>
    <t>NO</t>
  </si>
  <si>
    <t>SUELDO BRUTO</t>
  </si>
  <si>
    <t>SEGURO VIDA INAVI</t>
  </si>
  <si>
    <t xml:space="preserve"> SEGURO FAMILIAR     SALUD SFS</t>
  </si>
  <si>
    <t>TOTAL</t>
  </si>
  <si>
    <t>CATEGORIA DEL SERVIDOR</t>
  </si>
  <si>
    <t>IMPUESTO SOBRE       LA RENTA  ISR</t>
  </si>
  <si>
    <t xml:space="preserve">ENC.  DE RECURSOS HUMANOS </t>
  </si>
  <si>
    <t>JUAN ROSA</t>
  </si>
  <si>
    <t>DIRECTOR GENERAL</t>
  </si>
  <si>
    <t>CARMEN A.GÓMEZ</t>
  </si>
  <si>
    <t>ENC. DE DEPARTAMENTO FINANCIERO</t>
  </si>
  <si>
    <t>FEMENINO</t>
  </si>
  <si>
    <t>SANTA ORTIZ</t>
  </si>
  <si>
    <t>CARRERA</t>
  </si>
  <si>
    <t>ANA DAISY GUERRERO SUAREZ</t>
  </si>
  <si>
    <t>COORDINADOR (A)</t>
  </si>
  <si>
    <t>TECNICO DE ATENCION AL PUBLIC</t>
  </si>
  <si>
    <t xml:space="preserve"> DIVISION DE ATENCION AL PUBLICO- DGJP</t>
  </si>
  <si>
    <t xml:space="preserve"> DIVISION DE COMUNICACIONES- DGJP</t>
  </si>
  <si>
    <t>Nómina de Sueldos: Empleados de SUPLENCIA</t>
  </si>
  <si>
    <t xml:space="preserve"> </t>
  </si>
  <si>
    <t>YOHAN MANUEL FERNÁNDEZ ARCHIBAL</t>
  </si>
  <si>
    <t xml:space="preserve">TECNICO </t>
  </si>
  <si>
    <t>DIVISION DE PAGO-DGJP</t>
  </si>
  <si>
    <t>MASCULINO</t>
  </si>
  <si>
    <t>MARIBEL ALTAGRACIA FERNANDEZ ROSARIO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</si>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</sst>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164" fontId="0" fillId="0" borderId="0" xfId="0" applyNumberFormat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3" fontId="2" fillId="3" borderId="1" xfId="1" applyFont="1" applyFill="1" applyBorder="1" applyAlignment="1">
      <alignment horizontal="center" wrapText="1"/>
    </xf>
    <xf numFmtId="0" fontId="0" fillId="3" borderId="0" xfId="0" applyFill="1"/>
    <xf numFmtId="164" fontId="0" fillId="3" borderId="0" xfId="0" applyNumberFormat="1" applyFill="1"/>
    <xf numFmtId="4" fontId="0" fillId="3" borderId="1" xfId="0" applyNumberFormat="1" applyFill="1" applyBorder="1"/>
    <xf numFmtId="164" fontId="5" fillId="3" borderId="1" xfId="1" applyNumberFormat="1" applyFont="1" applyFill="1" applyBorder="1" applyAlignment="1">
      <alignment horizontal="right"/>
    </xf>
    <xf numFmtId="2" fontId="0" fillId="3" borderId="1" xfId="0" applyNumberFormat="1" applyFill="1" applyBorder="1"/>
    <xf numFmtId="164" fontId="0" fillId="3" borderId="1" xfId="0" applyNumberFormat="1" applyFill="1" applyBorder="1" applyAlignment="1">
      <alignment horizontal="right" wrapText="1"/>
    </xf>
    <xf numFmtId="0" fontId="3" fillId="3" borderId="0" xfId="0" applyFont="1" applyFill="1"/>
    <xf numFmtId="164" fontId="0" fillId="3" borderId="0" xfId="0" applyNumberFormat="1" applyFill="1" applyAlignment="1">
      <alignment horizontal="right" wrapText="1"/>
    </xf>
    <xf numFmtId="0" fontId="0" fillId="3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4" fontId="0" fillId="0" borderId="0" xfId="0" applyNumberFormat="1"/>
    <xf numFmtId="4" fontId="0" fillId="0" borderId="1" xfId="0" applyNumberFormat="1" applyBorder="1" applyAlignment="1" applyProtection="1">
      <alignment horizontal="right" wrapText="1"/>
      <protection locked="0"/>
    </xf>
    <xf numFmtId="4" fontId="0" fillId="0" borderId="1" xfId="0" applyNumberFormat="1" applyBorder="1"/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11" fillId="3" borderId="1" xfId="0" applyNumberFormat="1" applyFont="1" applyFill="1" applyBorder="1"/>
    <xf numFmtId="164" fontId="11" fillId="3" borderId="1" xfId="0" applyNumberFormat="1" applyFont="1" applyFill="1" applyBorder="1"/>
    <xf numFmtId="43" fontId="11" fillId="3" borderId="1" xfId="1" applyFont="1" applyFill="1" applyBorder="1"/>
    <xf numFmtId="43" fontId="11" fillId="3" borderId="1" xfId="1" applyFont="1" applyFill="1" applyBorder="1" applyAlignment="1">
      <alignment horizontal="right"/>
    </xf>
    <xf numFmtId="0" fontId="0" fillId="3" borderId="1" xfId="0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104776</xdr:rowOff>
    </xdr:from>
    <xdr:to>
      <xdr:col>6</xdr:col>
      <xdr:colOff>0</xdr:colOff>
      <xdr:row>6</xdr:row>
      <xdr:rowOff>74686</xdr:rowOff>
    </xdr:to>
    <xdr:pic>
      <xdr:nvPicPr>
        <xdr:cNvPr id="5" name="Imagen 1" descr="Logo-DGJP-Outloo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485776"/>
          <a:ext cx="0" cy="731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43125</xdr:colOff>
      <xdr:row>2</xdr:row>
      <xdr:rowOff>66676</xdr:rowOff>
    </xdr:from>
    <xdr:to>
      <xdr:col>4</xdr:col>
      <xdr:colOff>1617925</xdr:colOff>
      <xdr:row>7</xdr:row>
      <xdr:rowOff>19051</xdr:rowOff>
    </xdr:to>
    <xdr:pic>
      <xdr:nvPicPr>
        <xdr:cNvPr id="6" name="Imagen 5" descr="Logo-DGJP-Outloo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3250" y="447676"/>
          <a:ext cx="1574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528637</xdr:colOff>
      <xdr:row>21</xdr:row>
      <xdr:rowOff>23813</xdr:rowOff>
    </xdr:from>
    <xdr:to>
      <xdr:col>9</xdr:col>
      <xdr:colOff>290512</xdr:colOff>
      <xdr:row>21</xdr:row>
      <xdr:rowOff>33338</xdr:rowOff>
    </xdr:to>
    <xdr:cxnSp macro="">
      <xdr:nvCxnSpPr>
        <xdr:cNvPr id="10" name="2 Conector recto">
          <a:extLst>
            <a:ext uri="{FF2B5EF4-FFF2-40B4-BE49-F238E27FC236}">
              <a16:creationId xmlns:a16="http://schemas.microsoft.com/office/drawing/2014/main" id="{3D452537-98B4-49AF-B78C-40B30C5DCC53}"/>
            </a:ext>
          </a:extLst>
        </xdr:cNvPr>
        <xdr:cNvCxnSpPr/>
      </xdr:nvCxnSpPr>
      <xdr:spPr>
        <a:xfrm flipV="1">
          <a:off x="12673012" y="5310188"/>
          <a:ext cx="157162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433388</xdr:colOff>
      <xdr:row>21</xdr:row>
      <xdr:rowOff>9525</xdr:rowOff>
    </xdr:from>
    <xdr:to>
      <xdr:col>12</xdr:col>
      <xdr:colOff>261938</xdr:colOff>
      <xdr:row>21</xdr:row>
      <xdr:rowOff>19050</xdr:rowOff>
    </xdr:to>
    <xdr:cxnSp macro="">
      <xdr:nvCxnSpPr>
        <xdr:cNvPr id="14" name="2 Conector recto">
          <a:extLst>
            <a:ext uri="{FF2B5EF4-FFF2-40B4-BE49-F238E27FC236}">
              <a16:creationId xmlns:a16="http://schemas.microsoft.com/office/drawing/2014/main" id="{8191229B-AFC1-4C96-9AF0-AE190B0BFE73}"/>
            </a:ext>
          </a:extLst>
        </xdr:cNvPr>
        <xdr:cNvCxnSpPr/>
      </xdr:nvCxnSpPr>
      <xdr:spPr>
        <a:xfrm flipV="1">
          <a:off x="15304294" y="5295900"/>
          <a:ext cx="14478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1083469</xdr:colOff>
      <xdr:row>20</xdr:row>
      <xdr:rowOff>178594</xdr:rowOff>
    </xdr:from>
    <xdr:to>
      <xdr:col>14</xdr:col>
      <xdr:colOff>130969</xdr:colOff>
      <xdr:row>20</xdr:row>
      <xdr:rowOff>178594</xdr:rowOff>
    </xdr:to>
    <xdr:cxnSp macro="">
      <xdr:nvCxnSpPr>
        <xdr:cNvPr id="15" name="2 Conector recto">
          <a:extLst>
            <a:ext uri="{FF2B5EF4-FFF2-40B4-BE49-F238E27FC236}">
              <a16:creationId xmlns:a16="http://schemas.microsoft.com/office/drawing/2014/main" id="{C3025799-33B0-4315-B081-73B18B8D6966}"/>
            </a:ext>
          </a:extLst>
        </xdr:cNvPr>
        <xdr:cNvCxnSpPr/>
      </xdr:nvCxnSpPr>
      <xdr:spPr>
        <a:xfrm>
          <a:off x="17573625" y="5274469"/>
          <a:ext cx="136921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Q30"/>
  <sheetViews>
    <sheetView tabSelected="1" topLeftCell="A2" zoomScale="80" zoomScaleNormal="80" workbookViewId="0">
      <selection activeCell="G28" sqref="G28"/>
    </sheetView>
  </sheetViews>
  <sheetFormatPr baseColWidth="10" defaultRowHeight="15" x14ac:dyDescent="0.25"/>
  <cols>
    <col min="1" max="1" width="6.7109375" bestFit="1" customWidth="1"/>
    <col min="2" max="2" width="43.28515625" customWidth="1"/>
    <col min="3" max="3" width="43" customWidth="1"/>
    <col min="4" max="4" width="38.85546875" bestFit="1" customWidth="1"/>
    <col min="5" max="5" width="26.85546875" customWidth="1"/>
    <col min="6" max="6" width="12.140625" customWidth="1"/>
    <col min="7" max="7" width="13.85546875" bestFit="1" customWidth="1"/>
    <col min="8" max="8" width="11.5703125" bestFit="1" customWidth="1"/>
    <col min="9" max="9" width="15.5703125" customWidth="1"/>
    <col min="10" max="10" width="13.7109375" customWidth="1"/>
    <col min="11" max="11" width="11.5703125" customWidth="1"/>
    <col min="12" max="12" width="12.7109375" customWidth="1"/>
    <col min="13" max="13" width="20" customWidth="1"/>
    <col min="14" max="14" width="14.85546875" customWidth="1"/>
  </cols>
  <sheetData>
    <row r="5" spans="1:17" x14ac:dyDescent="0.2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7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2"/>
    </row>
    <row r="7" spans="1:17" x14ac:dyDescent="0.2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7" x14ac:dyDescent="0.25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7" x14ac:dyDescent="0.25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7" x14ac:dyDescent="0.25">
      <c r="A10" s="37" t="s">
        <v>36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7" x14ac:dyDescent="0.25">
      <c r="A12" s="4"/>
      <c r="B12" s="4"/>
      <c r="C12" s="4"/>
      <c r="D12" s="6"/>
      <c r="E12" s="6"/>
      <c r="F12" s="6"/>
      <c r="G12" s="6"/>
      <c r="H12" s="6"/>
      <c r="I12" s="6"/>
      <c r="J12" s="38" t="s">
        <v>30</v>
      </c>
      <c r="K12" s="38"/>
      <c r="L12" s="38"/>
      <c r="M12" s="6"/>
      <c r="N12" s="6"/>
      <c r="O12" s="7"/>
    </row>
    <row r="13" spans="1:17" ht="44.25" customHeight="1" x14ac:dyDescent="0.25">
      <c r="A13" s="14" t="s">
        <v>9</v>
      </c>
      <c r="B13" s="14" t="s">
        <v>2</v>
      </c>
      <c r="C13" s="33" t="s">
        <v>5</v>
      </c>
      <c r="D13" s="14" t="s">
        <v>3</v>
      </c>
      <c r="E13" s="15" t="s">
        <v>14</v>
      </c>
      <c r="F13" s="14" t="s">
        <v>4</v>
      </c>
      <c r="G13" s="15" t="s">
        <v>10</v>
      </c>
      <c r="H13" s="15" t="s">
        <v>11</v>
      </c>
      <c r="I13" s="15" t="s">
        <v>15</v>
      </c>
      <c r="J13" s="14" t="s">
        <v>1</v>
      </c>
      <c r="K13" s="15" t="s">
        <v>12</v>
      </c>
      <c r="L13" s="15" t="s">
        <v>6</v>
      </c>
      <c r="M13" s="15" t="s">
        <v>7</v>
      </c>
      <c r="N13" s="15" t="s">
        <v>8</v>
      </c>
      <c r="O13" s="8"/>
      <c r="P13" s="13"/>
    </row>
    <row r="14" spans="1:17" s="19" customFormat="1" ht="47.25" customHeight="1" x14ac:dyDescent="0.25">
      <c r="A14" s="16">
        <v>1</v>
      </c>
      <c r="B14" s="17" t="s">
        <v>24</v>
      </c>
      <c r="C14" s="17" t="s">
        <v>25</v>
      </c>
      <c r="D14" s="16" t="s">
        <v>28</v>
      </c>
      <c r="E14" s="17" t="s">
        <v>23</v>
      </c>
      <c r="F14" s="45" t="s">
        <v>21</v>
      </c>
      <c r="G14" s="21">
        <v>25000</v>
      </c>
      <c r="H14" s="22">
        <v>25</v>
      </c>
      <c r="I14" s="21">
        <v>5880.62</v>
      </c>
      <c r="J14" s="23">
        <v>717.5</v>
      </c>
      <c r="K14" s="23">
        <v>760</v>
      </c>
      <c r="L14" s="18"/>
      <c r="M14" s="24">
        <f>H14+I14+J14+K14</f>
        <v>7383.12</v>
      </c>
      <c r="N14" s="24">
        <f>G14-H14-I14-J14-K14</f>
        <v>17616.88</v>
      </c>
      <c r="O14" s="25"/>
      <c r="P14" s="26"/>
      <c r="Q14" s="20"/>
    </row>
    <row r="15" spans="1:17" s="19" customFormat="1" ht="47.25" customHeight="1" x14ac:dyDescent="0.25">
      <c r="A15" s="16">
        <v>2</v>
      </c>
      <c r="B15" s="17" t="s">
        <v>35</v>
      </c>
      <c r="C15" s="17" t="s">
        <v>26</v>
      </c>
      <c r="D15" s="27" t="s">
        <v>27</v>
      </c>
      <c r="E15" s="17" t="s">
        <v>23</v>
      </c>
      <c r="F15" s="45" t="s">
        <v>21</v>
      </c>
      <c r="G15" s="29">
        <v>35000</v>
      </c>
      <c r="H15" s="22">
        <v>25</v>
      </c>
      <c r="I15" s="31">
        <v>6722.99</v>
      </c>
      <c r="J15" s="31">
        <v>1004.5</v>
      </c>
      <c r="K15" s="32">
        <v>1064</v>
      </c>
      <c r="L15" s="18"/>
      <c r="M15" s="24">
        <f t="shared" ref="M15:M16" si="0">H15+I15+J15+K15</f>
        <v>8816.49</v>
      </c>
      <c r="N15" s="24">
        <f t="shared" ref="N15:N16" si="1">G15-H15-I15-J15-K15</f>
        <v>26183.510000000002</v>
      </c>
      <c r="O15" s="25"/>
      <c r="P15" s="26"/>
    </row>
    <row r="16" spans="1:17" s="19" customFormat="1" ht="47.25" customHeight="1" x14ac:dyDescent="0.25">
      <c r="A16" s="16">
        <v>3</v>
      </c>
      <c r="B16" s="34" t="s">
        <v>31</v>
      </c>
      <c r="C16" s="34" t="s">
        <v>32</v>
      </c>
      <c r="D16" s="35" t="s">
        <v>33</v>
      </c>
      <c r="E16" s="34" t="s">
        <v>23</v>
      </c>
      <c r="F16" s="34" t="s">
        <v>34</v>
      </c>
      <c r="G16" s="30">
        <v>21000</v>
      </c>
      <c r="H16" s="22">
        <v>25</v>
      </c>
      <c r="I16" s="31">
        <v>3467.43</v>
      </c>
      <c r="J16" s="32">
        <v>602.70000000000005</v>
      </c>
      <c r="K16" s="32">
        <v>638.4</v>
      </c>
      <c r="L16" s="34"/>
      <c r="M16" s="24">
        <f t="shared" si="0"/>
        <v>4733.53</v>
      </c>
      <c r="N16" s="24">
        <f t="shared" si="1"/>
        <v>16266.47</v>
      </c>
      <c r="O16" s="25"/>
      <c r="P16" s="26"/>
    </row>
    <row r="17" spans="1:17" s="19" customFormat="1" ht="38.25" customHeight="1" x14ac:dyDescent="0.25">
      <c r="A17" s="28" t="s">
        <v>13</v>
      </c>
      <c r="B17" s="16"/>
      <c r="C17" s="16"/>
      <c r="D17" s="16"/>
      <c r="E17" s="16"/>
      <c r="F17" s="16"/>
      <c r="G17" s="41">
        <f>SUM(G14:G16)</f>
        <v>81000</v>
      </c>
      <c r="H17" s="42">
        <f>SUM(H14:H16)</f>
        <v>75</v>
      </c>
      <c r="I17" s="43">
        <f>SUM(I14:I16)</f>
        <v>16071.04</v>
      </c>
      <c r="J17" s="44">
        <f>SUM(J14:J16)</f>
        <v>2324.6999999999998</v>
      </c>
      <c r="K17" s="44">
        <f>SUM(K14:K16)</f>
        <v>2462.4</v>
      </c>
      <c r="L17" s="43"/>
      <c r="M17" s="43">
        <f>SUM(M14:M15)</f>
        <v>16199.61</v>
      </c>
      <c r="N17" s="43">
        <f>SUM(N14:N15)</f>
        <v>43800.39</v>
      </c>
      <c r="O17" s="25"/>
    </row>
    <row r="18" spans="1:17" x14ac:dyDescent="0.25">
      <c r="A18" s="5"/>
      <c r="B18" s="5"/>
      <c r="C18" s="5"/>
      <c r="D18" s="5"/>
      <c r="E18" s="5"/>
      <c r="F18" s="5"/>
      <c r="G18" s="19"/>
      <c r="H18" s="19"/>
      <c r="I18" s="20"/>
      <c r="J18" s="19"/>
      <c r="K18" s="19"/>
      <c r="L18" s="19"/>
      <c r="M18" s="19"/>
      <c r="N18" s="19"/>
      <c r="O18" s="7"/>
    </row>
    <row r="19" spans="1:17" x14ac:dyDescent="0.25">
      <c r="A19" s="5"/>
      <c r="B19" s="5"/>
      <c r="C19" s="5"/>
      <c r="D19" s="5"/>
      <c r="E19" s="5"/>
      <c r="F19" s="5"/>
      <c r="G19" s="19"/>
      <c r="I19" s="20"/>
      <c r="J19" s="19"/>
      <c r="K19" s="19"/>
      <c r="L19" s="19"/>
      <c r="M19" s="19"/>
      <c r="N19" s="19"/>
      <c r="O19" s="7"/>
    </row>
    <row r="20" spans="1:17" x14ac:dyDescent="0.25">
      <c r="A20" s="5"/>
      <c r="B20" s="5"/>
      <c r="C20" s="5"/>
      <c r="D20" s="5"/>
      <c r="E20" s="5"/>
      <c r="F20" s="5"/>
      <c r="G20" s="19"/>
      <c r="H20" s="19"/>
      <c r="I20" s="20"/>
      <c r="J20" s="19"/>
      <c r="K20" s="19"/>
      <c r="L20" s="19"/>
      <c r="M20" s="19"/>
      <c r="N20" s="19"/>
      <c r="O20" s="7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7"/>
      <c r="Q21" s="13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6" t="s">
        <v>22</v>
      </c>
      <c r="J22" s="4"/>
      <c r="K22" s="6"/>
      <c r="L22" s="6" t="s">
        <v>19</v>
      </c>
      <c r="M22" s="6"/>
      <c r="N22" s="6" t="s">
        <v>17</v>
      </c>
      <c r="O22" s="7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 t="s">
        <v>16</v>
      </c>
      <c r="J23" s="4"/>
      <c r="K23" s="4"/>
      <c r="L23" s="4" t="s">
        <v>20</v>
      </c>
      <c r="M23" s="4"/>
      <c r="N23" s="4" t="s">
        <v>18</v>
      </c>
      <c r="O23" s="7"/>
    </row>
    <row r="24" spans="1:17" x14ac:dyDescent="0.25">
      <c r="A24" s="5"/>
      <c r="B24" s="9"/>
      <c r="C24" s="5"/>
      <c r="D24" s="5"/>
      <c r="E24" s="5"/>
      <c r="F24" s="5"/>
      <c r="G24" s="3"/>
      <c r="H24" s="3"/>
      <c r="I24" s="5"/>
      <c r="J24" s="5"/>
      <c r="K24" s="5"/>
      <c r="L24" s="5"/>
      <c r="M24" s="5"/>
      <c r="N24" s="3"/>
      <c r="O24" s="5"/>
    </row>
    <row r="25" spans="1:17" x14ac:dyDescent="0.25">
      <c r="A25" s="5"/>
      <c r="B25" s="5"/>
      <c r="C25" s="5"/>
      <c r="D25" s="5"/>
      <c r="E25" s="5"/>
      <c r="F25" s="5"/>
      <c r="G25" s="3"/>
      <c r="H25" s="3"/>
      <c r="I25" s="3"/>
      <c r="J25" s="39"/>
      <c r="K25" s="39"/>
      <c r="L25" s="39"/>
      <c r="M25" s="3"/>
      <c r="N25" s="3"/>
      <c r="O25" s="1"/>
    </row>
    <row r="26" spans="1:17" x14ac:dyDescent="0.25">
      <c r="A26" s="5"/>
      <c r="B26" s="5"/>
      <c r="C26" s="5"/>
      <c r="D26" s="5"/>
      <c r="E26" s="5"/>
      <c r="F26" s="4"/>
      <c r="G26" s="40"/>
      <c r="H26" s="40"/>
      <c r="J26" s="11"/>
      <c r="K26" s="10"/>
      <c r="L26" s="11"/>
      <c r="M26" s="10"/>
      <c r="N26" s="10"/>
      <c r="O26" s="10"/>
    </row>
    <row r="27" spans="1:17" x14ac:dyDescent="0.25">
      <c r="A27" s="5"/>
      <c r="B27" s="5"/>
      <c r="C27" s="5"/>
      <c r="D27" s="5"/>
      <c r="E27" s="5"/>
      <c r="F27" s="4"/>
      <c r="G27" s="4"/>
      <c r="H27" s="10"/>
      <c r="I27" s="10"/>
      <c r="J27" s="2"/>
      <c r="K27" s="2"/>
      <c r="L27" s="2"/>
      <c r="M27" s="2"/>
      <c r="N27" s="2"/>
      <c r="O27" s="2"/>
    </row>
    <row r="28" spans="1:17" x14ac:dyDescent="0.25">
      <c r="A28" s="5"/>
      <c r="B28" s="5"/>
      <c r="C28" s="5"/>
      <c r="D28" s="5"/>
      <c r="E28" s="5"/>
      <c r="F28" s="5"/>
      <c r="G28" s="1"/>
      <c r="H28" s="2"/>
      <c r="I28" s="36"/>
      <c r="J28" s="36"/>
      <c r="K28" s="36"/>
      <c r="L28" s="2"/>
      <c r="M28" s="1"/>
    </row>
    <row r="29" spans="1:17" x14ac:dyDescent="0.25">
      <c r="A29" s="5"/>
      <c r="B29" s="5"/>
      <c r="C29" s="5"/>
      <c r="D29" s="5"/>
      <c r="E29" s="5"/>
      <c r="F29" s="5"/>
      <c r="G29" s="2"/>
      <c r="H29" s="2"/>
      <c r="I29" s="2"/>
      <c r="J29" s="2"/>
      <c r="K29" s="2"/>
      <c r="L29" s="2"/>
      <c r="M29" s="2"/>
      <c r="N29" s="2"/>
    </row>
    <row r="30" spans="1:17" x14ac:dyDescent="0.25">
      <c r="A30" s="5"/>
      <c r="B30" s="5"/>
      <c r="C30" s="5"/>
      <c r="D30" s="5"/>
      <c r="E30" s="5"/>
      <c r="F30" s="5"/>
      <c r="G30" s="2"/>
      <c r="H30" s="2"/>
      <c r="I30" s="2"/>
      <c r="J30" s="2"/>
      <c r="K30" s="2"/>
      <c r="L30" s="2"/>
      <c r="M30" s="2"/>
      <c r="N30" s="2"/>
    </row>
  </sheetData>
  <mergeCells count="7">
    <mergeCell ref="I28:K28"/>
    <mergeCell ref="A8:N8"/>
    <mergeCell ref="A9:N9"/>
    <mergeCell ref="A10:N10"/>
    <mergeCell ref="J12:L12"/>
    <mergeCell ref="J25:L25"/>
    <mergeCell ref="G26:H26"/>
  </mergeCells>
  <pageMargins left="0.7" right="0.7" top="0.75" bottom="0.75" header="0.3" footer="0.3"/>
  <pageSetup paperSize="5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SUPLENCIA SEPTIEMBR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2026-10-01T15:24:34Z</cp:lastPrinted>
  <dcterms:created xsi:type="dcterms:W3CDTF">2020-12-28T11:49:14Z</dcterms:created>
  <dcterms:modified xsi:type="dcterms:W3CDTF">2026-10-01T15:24:50Z</dcterms:modified>
</cp:coreProperties>
</file>