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aperez\AppData\Local\Microsoft\Windows\INetCache\Content.Outlook\MJGYMQ83\"/>
    </mc:Choice>
  </mc:AlternateContent>
  <xr:revisionPtr revIDLastSave="0" documentId="13_ncr:1_{DBEA6794-3564-4078-B5F0-B03C8EA50DB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6" i="1" l="1"/>
  <c r="G47" i="1"/>
  <c r="G24" i="1"/>
  <c r="G19" i="1"/>
  <c r="Z15" i="1"/>
  <c r="AA15" i="1" s="1"/>
  <c r="G30" i="1" l="1"/>
  <c r="G33" i="1" l="1"/>
  <c r="G34" i="1" s="1"/>
  <c r="G42" i="1" s="1"/>
  <c r="G48" i="1" s="1"/>
</calcChain>
</file>

<file path=xl/sharedStrings.xml><?xml version="1.0" encoding="utf-8"?>
<sst xmlns="http://schemas.openxmlformats.org/spreadsheetml/2006/main" count="37" uniqueCount="36">
  <si>
    <t>DIRECCION GENERAL DE JUBILACIONES Y PENSIONES A CARGO DEL ESTADO</t>
  </si>
  <si>
    <t xml:space="preserve">BALANCE GENERAL </t>
  </si>
  <si>
    <t>(VALORES EN RD$)</t>
  </si>
  <si>
    <t>ACTIVOS</t>
  </si>
  <si>
    <t>ACTIVOS CORRIENTES</t>
  </si>
  <si>
    <t>APROPIACION DISPONIBLE</t>
  </si>
  <si>
    <t>CUENTAS POR COBRAR</t>
  </si>
  <si>
    <t>COMPRAS NO REGISTRADA EN EL SIGEF</t>
  </si>
  <si>
    <t>TOTAL ACTIVOS CORRIENTES</t>
  </si>
  <si>
    <t>ACTIVOS NO CORRIENTES</t>
  </si>
  <si>
    <t>BIENES EN USO (ACTIVOS NO FINANCIEROS)</t>
  </si>
  <si>
    <t>BIENES INTANGIBLES</t>
  </si>
  <si>
    <t>TOTAL ACTIVOS NO CORRIENTES</t>
  </si>
  <si>
    <t>ACTIVOS FINANCIEROS</t>
  </si>
  <si>
    <t xml:space="preserve"> INCREMENTO DE ACTIVOS FINANCIEROS</t>
  </si>
  <si>
    <t>TOTAL ACTIVOS FINANCIEROS</t>
  </si>
  <si>
    <t>TOTAL ACTIVOS</t>
  </si>
  <si>
    <t>PASIVOS</t>
  </si>
  <si>
    <t>PASIVOS CORRIENTES</t>
  </si>
  <si>
    <t>TOTAL PASIVOS CORRIENTES</t>
  </si>
  <si>
    <t>PASIVOS NO CORRIENTES</t>
  </si>
  <si>
    <t>DISMINUCION DE PASIVOS</t>
  </si>
  <si>
    <t>TOTAL PASIVOS NO CORRIENTES</t>
  </si>
  <si>
    <t>TOTAL PASIVOS</t>
  </si>
  <si>
    <t>PATRIMONIO</t>
  </si>
  <si>
    <t>PRESUPUESTO APROBADO</t>
  </si>
  <si>
    <t>RESULTADO NETO DEL EJERCICIO</t>
  </si>
  <si>
    <t>TOTAL PATRIMONIO</t>
  </si>
  <si>
    <t>TOTAL PASIVOS Y PATRIMONIO</t>
  </si>
  <si>
    <t>Sra. Carmen A. Gómez</t>
  </si>
  <si>
    <t xml:space="preserve">Nota: El Balance General esta preparado con la ejecucion presupuestaria, en base al presupuesto vigente </t>
  </si>
  <si>
    <t>Director General</t>
  </si>
  <si>
    <t>Juan Rosa</t>
  </si>
  <si>
    <t>DEPARTAMENTO FINANCIERO</t>
  </si>
  <si>
    <t xml:space="preserve">Encargada  Depto Financiero </t>
  </si>
  <si>
    <t>AL 30 DE  SEPTIEMBRE 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</si>
</sst>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43" fontId="0" fillId="0" borderId="0" xfId="1" applyFont="1"/>
    <xf numFmtId="0" fontId="4" fillId="0" borderId="0" xfId="0" applyFont="1"/>
    <xf numFmtId="0" fontId="5" fillId="0" borderId="0" xfId="0" applyFont="1"/>
    <xf numFmtId="43" fontId="6" fillId="0" borderId="0" xfId="1" applyFont="1"/>
    <xf numFmtId="43" fontId="5" fillId="0" borderId="0" xfId="0" applyNumberFormat="1" applyFont="1"/>
    <xf numFmtId="43" fontId="5" fillId="0" borderId="0" xfId="1" applyFont="1" applyBorder="1"/>
    <xf numFmtId="43" fontId="5" fillId="0" borderId="0" xfId="1" applyFont="1" applyFill="1" applyBorder="1"/>
    <xf numFmtId="43" fontId="4" fillId="0" borderId="2" xfId="1" applyFont="1" applyBorder="1"/>
    <xf numFmtId="43" fontId="5" fillId="0" borderId="2" xfId="1" applyFont="1" applyBorder="1"/>
    <xf numFmtId="43" fontId="4" fillId="0" borderId="1" xfId="0" applyNumberFormat="1" applyFont="1" applyBorder="1"/>
    <xf numFmtId="43" fontId="4" fillId="0" borderId="2" xfId="0" applyNumberFormat="1" applyFont="1" applyBorder="1"/>
    <xf numFmtId="43" fontId="5" fillId="0" borderId="0" xfId="1" applyFont="1"/>
    <xf numFmtId="43" fontId="4" fillId="0" borderId="3" xfId="0" applyNumberFormat="1" applyFont="1" applyBorder="1"/>
    <xf numFmtId="43" fontId="4" fillId="0" borderId="0" xfId="0" applyNumberFormat="1" applyFont="1"/>
    <xf numFmtId="43" fontId="0" fillId="0" borderId="0" xfId="0" applyNumberFormat="1"/>
    <xf numFmtId="0" fontId="7" fillId="0" borderId="0" xfId="0" applyFont="1"/>
    <xf numFmtId="4" fontId="2" fillId="0" borderId="0" xfId="0" applyNumberFormat="1" applyFont="1"/>
    <xf numFmtId="0" fontId="2" fillId="0" borderId="4" xfId="0" applyFont="1" applyBorder="1"/>
    <xf numFmtId="4" fontId="2" fillId="0" borderId="4" xfId="0" applyNumberFormat="1" applyFont="1" applyBorder="1"/>
    <xf numFmtId="0" fontId="0" fillId="0" borderId="4" xfId="0" applyBorder="1"/>
    <xf numFmtId="0" fontId="8" fillId="0" borderId="0" xfId="0" applyFont="1"/>
    <xf numFmtId="0" fontId="9" fillId="0" borderId="0" xfId="0" applyFont="1" applyAlignment="1">
      <alignment horizontal="center"/>
    </xf>
    <xf numFmtId="4" fontId="0" fillId="0" borderId="0" xfId="0" applyNumberFormat="1"/>
    <xf numFmtId="43" fontId="2" fillId="0" borderId="0" xfId="0" applyNumberFormat="1" applyFont="1"/>
    <xf numFmtId="43" fontId="10" fillId="0" borderId="0" xfId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7" fontId="5" fillId="0" borderId="0" xfId="0" applyNumberFormat="1" applyFont="1" applyAlignment="1">
      <alignment horizontal="center"/>
    </xf>
    <xf numFmtId="4" fontId="2" fillId="0" borderId="5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333376</xdr:colOff>
      <xdr:row>2</xdr:row>
      <xdr:rowOff>19049</xdr:rowOff>
    </xdr:from>
    <xdr:to>
      <xdr:col>5</xdr:col>
      <xdr:colOff>371476</xdr:colOff>
      <xdr:row>6</xdr:row>
      <xdr:rowOff>209548</xdr:rowOff>
    </xdr:to>
    <xdr:pic>
      <xdr:nvPicPr>
        <xdr:cNvPr id="2" name="Imagen 2" descr="C:\Users\phernandez\AppData\Local\Microsoft\Windows\INetCache\Content.MSO\D6C8EDC.tmp">
          <a:extLst>
            <a:ext uri="{FF2B5EF4-FFF2-40B4-BE49-F238E27FC236}">
              <a16:creationId xmlns:a16="http://schemas.microsoft.com/office/drawing/2014/main" id="{DA3A43A7-3994-42A6-A1B5-DBC18EBBC20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6" y="400049"/>
          <a:ext cx="1733550" cy="952499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  <wetp:taskpane dockstate="right" visibility="0" width="350" row="2">
    <wetp:webextensionref xmlns:r="http://schemas.openxmlformats.org/officeDocument/2006/relationships" r:id="rId2"/>
  </wetp:taskpane>
  <wetp:taskpane dockstate="right" visibility="0" width="350" row="3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996C6190-0E3E-4C6E-9475-BE2A5F485FA4}">
  <we:reference id="WA200005271" version="2.5.5.0" store="Omex" storeType="OMEX"/>
  <we:alternateReferences>
    <we:reference id="WA200005271" version="2.5.5.0" store="WA20000527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A3DB151C-6D22-45F2-A4F5-95F9CC5D1EAB}">
  <we:reference id="WA200005171" version="1.0.0.0" store="Omex" storeType="OMEX"/>
  <we:alternateReferences>
    <we:reference id="WA200005171" version="1.0.0.0" store="WA20000517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_xldudf_GPT_GPTINTERACT</we:customFunctionIds>
        <we:customFunctionIds>_xldudf_GPT_GPTPROMPT</we:customFunctionIds>
        <we:customFunctionIds>_xldudf_GPT_GPTPREDICT</we:customFunctionIds>
      </we:customFunctionIdList>
    </a:ext>
  </we:extLst>
</we:webextension>
</file>

<file path=xl/webextensions/webextension3.xml><?xml version="1.0" encoding="utf-8"?>
<we:webextension xmlns:we="http://schemas.microsoft.com/office/webextensions/webextension/2010/11" id="{EAF18C3E-B1C1-49A5-A071-685BE42F84B0}">
  <we:reference id="wa200005502" version="1.0.0.13" store="es-ES" storeType="OMEX"/>
  <we:alternateReferences>
    <we:reference id="WA200005502" version="1.0.0.13" store="WA200005502" storeType="OMEX"/>
  </we:alternateReferences>
  <we:properties>
    <we:property name="docId" value="&quot;1Ad6I0KOv5H1GllMV_KjO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_xldudf_GPT_CREATE_PROMPT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A58"/>
  <sheetViews>
    <sheetView tabSelected="1" workbookViewId="0">
      <selection activeCell="G48" sqref="G48"/>
    </sheetView>
  </sheetViews>
  <sheetFormatPr baseColWidth="10" defaultColWidth="11.42578125" defaultRowHeight="15" x14ac:dyDescent="0.25"/>
  <cols>
    <col min="4" max="4" width="14" customWidth="1"/>
    <col min="7" max="7" width="22" customWidth="1"/>
    <col min="9" max="9" width="15.140625" bestFit="1" customWidth="1"/>
    <col min="10" max="10" width="15.140625" hidden="1" customWidth="1"/>
    <col min="11" max="11" width="16.85546875" hidden="1" customWidth="1"/>
    <col min="12" max="13" width="15.140625" hidden="1" customWidth="1"/>
    <col min="14" max="14" width="18.42578125" hidden="1" customWidth="1"/>
    <col min="15" max="15" width="0" hidden="1" customWidth="1"/>
    <col min="16" max="16" width="16.85546875" hidden="1" customWidth="1"/>
    <col min="17" max="17" width="15.140625" hidden="1" customWidth="1"/>
    <col min="18" max="18" width="15.85546875" hidden="1" customWidth="1"/>
    <col min="19" max="19" width="15.140625" hidden="1" customWidth="1"/>
    <col min="20" max="27" width="15.140625" bestFit="1" customWidth="1"/>
  </cols>
  <sheetData>
    <row r="3" spans="1:27" x14ac:dyDescent="0.25">
      <c r="K3" s="24"/>
      <c r="L3" s="2"/>
      <c r="M3" s="24"/>
    </row>
    <row r="6" spans="1:27" x14ac:dyDescent="0.25">
      <c r="U6" s="2"/>
      <c r="V6" s="2"/>
      <c r="W6" s="2"/>
      <c r="X6" s="16"/>
    </row>
    <row r="7" spans="1:27" ht="18.75" x14ac:dyDescent="0.3">
      <c r="B7" s="27"/>
      <c r="C7" s="27"/>
      <c r="D7" s="27"/>
      <c r="E7" s="27"/>
      <c r="F7" s="27"/>
      <c r="G7" s="27"/>
      <c r="H7" s="1"/>
      <c r="X7" s="16"/>
    </row>
    <row r="8" spans="1:27" ht="28.5" customHeight="1" x14ac:dyDescent="0.25">
      <c r="A8" s="28" t="s">
        <v>0</v>
      </c>
      <c r="B8" s="28"/>
      <c r="C8" s="28"/>
      <c r="D8" s="28"/>
      <c r="E8" s="28"/>
      <c r="F8" s="28"/>
      <c r="G8" s="28"/>
      <c r="H8" s="28"/>
      <c r="R8" s="16"/>
    </row>
    <row r="9" spans="1:27" x14ac:dyDescent="0.25">
      <c r="A9" s="28" t="s">
        <v>33</v>
      </c>
      <c r="B9" s="28"/>
      <c r="C9" s="28"/>
      <c r="D9" s="28"/>
      <c r="E9" s="28"/>
      <c r="F9" s="28"/>
      <c r="G9" s="28"/>
      <c r="H9" s="28"/>
      <c r="J9" s="2"/>
      <c r="P9" s="2"/>
      <c r="Q9" s="16"/>
    </row>
    <row r="10" spans="1:27" x14ac:dyDescent="0.25">
      <c r="A10" s="29" t="s">
        <v>1</v>
      </c>
      <c r="B10" s="29"/>
      <c r="C10" s="29"/>
      <c r="D10" s="29"/>
      <c r="E10" s="29"/>
      <c r="F10" s="29"/>
      <c r="G10" s="29"/>
      <c r="H10" s="29"/>
    </row>
    <row r="11" spans="1:27" x14ac:dyDescent="0.25">
      <c r="A11" s="30" t="s">
        <v>35</v>
      </c>
      <c r="B11" s="29"/>
      <c r="C11" s="29"/>
      <c r="D11" s="29"/>
      <c r="E11" s="29"/>
      <c r="F11" s="29"/>
      <c r="G11" s="29"/>
      <c r="H11" s="29"/>
      <c r="K11" s="2"/>
      <c r="L11" s="2"/>
      <c r="M11" s="16"/>
      <c r="N11" s="16"/>
    </row>
    <row r="12" spans="1:27" x14ac:dyDescent="0.25">
      <c r="A12" s="29" t="s">
        <v>2</v>
      </c>
      <c r="B12" s="29"/>
      <c r="C12" s="29"/>
      <c r="D12" s="29"/>
      <c r="E12" s="29"/>
      <c r="F12" s="29"/>
      <c r="G12" s="29"/>
      <c r="H12" s="29"/>
    </row>
    <row r="13" spans="1:27" x14ac:dyDescent="0.25">
      <c r="B13" s="3" t="s">
        <v>3</v>
      </c>
      <c r="C13" s="4"/>
      <c r="D13" s="4"/>
      <c r="E13" s="4"/>
      <c r="F13" s="4"/>
      <c r="G13" s="4"/>
      <c r="H13" s="4"/>
      <c r="J13" s="2"/>
      <c r="P13" s="2"/>
      <c r="Q13" s="2"/>
      <c r="R13" s="25"/>
      <c r="S13" s="16"/>
    </row>
    <row r="14" spans="1:27" x14ac:dyDescent="0.25">
      <c r="B14" s="4"/>
      <c r="C14" s="4"/>
      <c r="D14" s="4"/>
      <c r="E14" s="4"/>
      <c r="F14" s="4"/>
      <c r="G14" s="4"/>
      <c r="H14" s="4"/>
      <c r="K14" s="2"/>
      <c r="L14" s="2"/>
      <c r="M14" s="16"/>
    </row>
    <row r="15" spans="1:27" x14ac:dyDescent="0.25">
      <c r="B15" s="3" t="s">
        <v>4</v>
      </c>
      <c r="C15" s="4"/>
      <c r="D15" s="4"/>
      <c r="E15" s="4"/>
      <c r="F15" s="4"/>
      <c r="G15" s="4"/>
      <c r="H15" s="4"/>
      <c r="I15" s="2"/>
      <c r="T15" s="2"/>
      <c r="U15" s="2"/>
      <c r="V15" s="16"/>
      <c r="W15" s="25"/>
      <c r="X15" s="2"/>
      <c r="Y15" s="2"/>
      <c r="Z15" s="16">
        <f>+X15-Y15</f>
        <v>0</v>
      </c>
      <c r="AA15" s="16">
        <f>+T16+Z15</f>
        <v>0</v>
      </c>
    </row>
    <row r="16" spans="1:27" x14ac:dyDescent="0.25">
      <c r="B16" s="4" t="s">
        <v>5</v>
      </c>
      <c r="C16" s="4"/>
      <c r="D16" s="4"/>
      <c r="E16" s="4"/>
      <c r="F16" s="4"/>
      <c r="G16" s="26">
        <v>276570854.60000002</v>
      </c>
      <c r="H16" s="6"/>
      <c r="I16" s="2"/>
      <c r="J16" s="2"/>
      <c r="K16" s="2"/>
      <c r="P16" s="2"/>
      <c r="Q16" s="16"/>
      <c r="R16" s="16"/>
      <c r="T16" s="2"/>
    </row>
    <row r="17" spans="2:9" x14ac:dyDescent="0.25">
      <c r="B17" s="4" t="s">
        <v>6</v>
      </c>
      <c r="C17" s="4"/>
      <c r="D17" s="4"/>
      <c r="E17" s="4"/>
      <c r="F17" s="4"/>
      <c r="G17" s="7">
        <v>0</v>
      </c>
      <c r="H17" s="6"/>
      <c r="I17" s="16"/>
    </row>
    <row r="18" spans="2:9" x14ac:dyDescent="0.25">
      <c r="B18" s="4" t="s">
        <v>7</v>
      </c>
      <c r="C18" s="4"/>
      <c r="D18" s="4"/>
      <c r="E18" s="4"/>
      <c r="F18" s="4"/>
      <c r="G18" s="8">
        <v>1104384.17</v>
      </c>
      <c r="H18" s="6"/>
    </row>
    <row r="19" spans="2:9" x14ac:dyDescent="0.25">
      <c r="B19" s="3" t="s">
        <v>8</v>
      </c>
      <c r="C19" s="4"/>
      <c r="D19" s="4"/>
      <c r="E19" s="4"/>
      <c r="F19" s="4"/>
      <c r="G19" s="9">
        <f>SUM(G16:G18)</f>
        <v>277675238.77000004</v>
      </c>
      <c r="H19" s="4"/>
    </row>
    <row r="20" spans="2:9" x14ac:dyDescent="0.25">
      <c r="B20" s="4"/>
      <c r="C20" s="4"/>
      <c r="D20" s="4"/>
      <c r="E20" s="4"/>
      <c r="F20" s="4"/>
      <c r="G20" s="4"/>
      <c r="H20" s="4"/>
    </row>
    <row r="21" spans="2:9" x14ac:dyDescent="0.25">
      <c r="B21" s="3" t="s">
        <v>9</v>
      </c>
      <c r="C21" s="4"/>
      <c r="D21" s="4"/>
      <c r="E21" s="4"/>
      <c r="F21" s="4"/>
      <c r="G21" s="4"/>
      <c r="H21" s="4"/>
    </row>
    <row r="22" spans="2:9" x14ac:dyDescent="0.25">
      <c r="B22" s="4" t="s">
        <v>10</v>
      </c>
      <c r="C22" s="4"/>
      <c r="D22" s="4"/>
      <c r="E22" s="4"/>
      <c r="F22" s="4"/>
      <c r="G22" s="24">
        <v>5086807.07</v>
      </c>
      <c r="H22" s="4"/>
    </row>
    <row r="23" spans="2:9" x14ac:dyDescent="0.25">
      <c r="B23" s="4" t="s">
        <v>11</v>
      </c>
      <c r="C23" s="4"/>
      <c r="D23" s="4"/>
      <c r="E23" s="4"/>
      <c r="F23" s="4"/>
      <c r="G23" s="7">
        <v>0</v>
      </c>
      <c r="H23" s="4"/>
    </row>
    <row r="24" spans="2:9" x14ac:dyDescent="0.25">
      <c r="B24" s="3" t="s">
        <v>12</v>
      </c>
      <c r="C24" s="4"/>
      <c r="D24" s="4"/>
      <c r="E24" s="4"/>
      <c r="F24" s="4"/>
      <c r="G24" s="10">
        <f>SUM(G22:G23)</f>
        <v>5086807.07</v>
      </c>
      <c r="H24" s="4"/>
    </row>
    <row r="25" spans="2:9" x14ac:dyDescent="0.25">
      <c r="B25" s="3"/>
      <c r="C25" s="4"/>
      <c r="D25" s="4"/>
      <c r="E25" s="4"/>
      <c r="F25" s="4"/>
      <c r="G25" s="7"/>
      <c r="H25" s="4"/>
    </row>
    <row r="26" spans="2:9" x14ac:dyDescent="0.25">
      <c r="B26" s="3" t="s">
        <v>13</v>
      </c>
      <c r="C26" s="4"/>
      <c r="D26" s="4"/>
      <c r="E26" s="4"/>
      <c r="F26" s="4"/>
      <c r="G26" s="7"/>
      <c r="H26" s="4"/>
    </row>
    <row r="27" spans="2:9" x14ac:dyDescent="0.25">
      <c r="B27" s="4" t="s">
        <v>14</v>
      </c>
      <c r="C27" s="4"/>
      <c r="D27" s="4"/>
      <c r="E27" s="4"/>
      <c r="F27" s="4"/>
      <c r="G27" s="7">
        <v>0</v>
      </c>
      <c r="H27" s="4"/>
    </row>
    <row r="28" spans="2:9" x14ac:dyDescent="0.25">
      <c r="B28" s="3" t="s">
        <v>15</v>
      </c>
      <c r="C28" s="4"/>
      <c r="D28" s="4"/>
      <c r="E28" s="4"/>
      <c r="F28" s="4"/>
      <c r="G28" s="10">
        <v>0</v>
      </c>
      <c r="H28" s="4"/>
    </row>
    <row r="29" spans="2:9" x14ac:dyDescent="0.25">
      <c r="B29" s="4"/>
      <c r="C29" s="4"/>
      <c r="D29" s="4"/>
      <c r="E29" s="4"/>
      <c r="F29" s="4"/>
      <c r="G29" s="4"/>
      <c r="H29" s="4"/>
    </row>
    <row r="30" spans="2:9" ht="15.75" thickBot="1" x14ac:dyDescent="0.3">
      <c r="B30" s="3" t="s">
        <v>16</v>
      </c>
      <c r="C30" s="4"/>
      <c r="D30" s="4"/>
      <c r="E30" s="4"/>
      <c r="F30" s="4"/>
      <c r="G30" s="11">
        <f>G19+G24</f>
        <v>282762045.84000003</v>
      </c>
      <c r="H30" s="4"/>
    </row>
    <row r="31" spans="2:9" ht="15.75" thickTop="1" x14ac:dyDescent="0.25">
      <c r="B31" s="4"/>
      <c r="C31" s="4"/>
      <c r="D31" s="4"/>
      <c r="E31" s="4"/>
      <c r="F31" s="4"/>
      <c r="G31" s="4"/>
      <c r="H31" s="4"/>
    </row>
    <row r="32" spans="2:9" x14ac:dyDescent="0.25">
      <c r="B32" s="3" t="s">
        <v>17</v>
      </c>
      <c r="C32" s="4"/>
      <c r="D32" s="4"/>
      <c r="E32" s="4"/>
      <c r="F32" s="4"/>
      <c r="G32" s="4"/>
      <c r="H32" s="4"/>
    </row>
    <row r="33" spans="2:10" x14ac:dyDescent="0.25">
      <c r="B33" s="4" t="s">
        <v>18</v>
      </c>
      <c r="C33" s="4"/>
      <c r="D33" s="4"/>
      <c r="E33" s="4"/>
      <c r="F33" s="4"/>
      <c r="G33" s="8">
        <f>+G18</f>
        <v>1104384.17</v>
      </c>
      <c r="H33" s="4"/>
    </row>
    <row r="34" spans="2:10" x14ac:dyDescent="0.25">
      <c r="B34" s="3" t="s">
        <v>19</v>
      </c>
      <c r="C34" s="4"/>
      <c r="D34" s="4"/>
      <c r="E34" s="4"/>
      <c r="F34" s="4"/>
      <c r="G34" s="10">
        <f>SUM(G33)</f>
        <v>1104384.17</v>
      </c>
      <c r="H34" s="4"/>
    </row>
    <row r="35" spans="2:10" x14ac:dyDescent="0.25">
      <c r="B35" s="3" t="s">
        <v>20</v>
      </c>
      <c r="C35" s="4"/>
      <c r="D35" s="4"/>
      <c r="E35" s="4"/>
      <c r="F35" s="4"/>
      <c r="G35" s="4"/>
      <c r="H35" s="4"/>
    </row>
    <row r="36" spans="2:10" x14ac:dyDescent="0.25">
      <c r="B36" s="4" t="s">
        <v>20</v>
      </c>
      <c r="C36" s="4"/>
      <c r="D36" s="4"/>
      <c r="E36" s="4"/>
      <c r="F36" s="4"/>
      <c r="G36" s="7">
        <v>0</v>
      </c>
      <c r="H36" s="4"/>
    </row>
    <row r="37" spans="2:10" x14ac:dyDescent="0.25">
      <c r="B37" s="4" t="s">
        <v>21</v>
      </c>
      <c r="C37" s="4"/>
      <c r="D37" s="4"/>
      <c r="E37" s="4"/>
      <c r="F37" s="4"/>
      <c r="G37" s="7">
        <v>0</v>
      </c>
      <c r="H37" s="4"/>
    </row>
    <row r="38" spans="2:10" x14ac:dyDescent="0.25">
      <c r="B38" s="3" t="s">
        <v>22</v>
      </c>
      <c r="C38" s="4"/>
      <c r="D38" s="4"/>
      <c r="E38" s="4"/>
      <c r="F38" s="4"/>
      <c r="G38" s="10">
        <v>0</v>
      </c>
      <c r="H38" s="4"/>
    </row>
    <row r="39" spans="2:10" x14ac:dyDescent="0.25">
      <c r="B39" s="4"/>
      <c r="C39" s="4"/>
      <c r="D39" s="4"/>
      <c r="E39" s="4"/>
      <c r="F39" s="4"/>
      <c r="G39" s="4"/>
      <c r="H39" s="4"/>
    </row>
    <row r="40" spans="2:10" x14ac:dyDescent="0.25">
      <c r="B40" s="4"/>
      <c r="C40" s="4"/>
      <c r="D40" s="4"/>
      <c r="E40" s="4"/>
      <c r="F40" s="4"/>
      <c r="G40" s="4"/>
      <c r="H40" s="4"/>
    </row>
    <row r="41" spans="2:10" x14ac:dyDescent="0.25">
      <c r="B41" s="4"/>
      <c r="C41" s="4"/>
      <c r="D41" s="4"/>
      <c r="E41" s="4"/>
      <c r="F41" s="4"/>
      <c r="G41" s="4"/>
      <c r="H41" s="4"/>
    </row>
    <row r="42" spans="2:10" x14ac:dyDescent="0.25">
      <c r="B42" s="3" t="s">
        <v>23</v>
      </c>
      <c r="C42" s="4"/>
      <c r="D42" s="4"/>
      <c r="E42" s="4"/>
      <c r="F42" s="4"/>
      <c r="G42" s="12">
        <f>G34+G38</f>
        <v>1104384.17</v>
      </c>
      <c r="H42" s="4"/>
    </row>
    <row r="43" spans="2:10" x14ac:dyDescent="0.25">
      <c r="B43" s="4"/>
      <c r="C43" s="4"/>
      <c r="D43" s="4"/>
      <c r="E43" s="4"/>
      <c r="F43" s="4"/>
      <c r="G43" s="4"/>
      <c r="H43" s="4"/>
    </row>
    <row r="44" spans="2:10" x14ac:dyDescent="0.25">
      <c r="B44" s="3" t="s">
        <v>24</v>
      </c>
      <c r="C44" s="4"/>
      <c r="D44" s="4"/>
      <c r="E44" s="4"/>
      <c r="F44" s="4"/>
      <c r="G44" s="4"/>
      <c r="H44" s="4"/>
    </row>
    <row r="45" spans="2:10" x14ac:dyDescent="0.25">
      <c r="B45" s="4" t="s">
        <v>25</v>
      </c>
      <c r="C45" s="4"/>
      <c r="D45" s="4"/>
      <c r="E45" s="4"/>
      <c r="F45" s="4"/>
      <c r="G45" s="5">
        <v>706571870</v>
      </c>
      <c r="H45" s="4"/>
      <c r="J45" s="16"/>
    </row>
    <row r="46" spans="2:10" x14ac:dyDescent="0.25">
      <c r="B46" s="4" t="s">
        <v>26</v>
      </c>
      <c r="C46" s="4"/>
      <c r="D46" s="4"/>
      <c r="E46" s="4"/>
      <c r="F46" s="4"/>
      <c r="G46" s="5">
        <f>-430001015.4+G22</f>
        <v>-424914208.32999998</v>
      </c>
      <c r="H46" s="13"/>
      <c r="J46" s="16"/>
    </row>
    <row r="47" spans="2:10" x14ac:dyDescent="0.25">
      <c r="B47" s="4" t="s">
        <v>27</v>
      </c>
      <c r="C47" s="4"/>
      <c r="D47" s="4"/>
      <c r="E47" s="4"/>
      <c r="F47" s="4"/>
      <c r="G47" s="6">
        <f>+G45+G46</f>
        <v>281657661.67000002</v>
      </c>
      <c r="H47" s="4"/>
    </row>
    <row r="48" spans="2:10" ht="15.75" thickBot="1" x14ac:dyDescent="0.3">
      <c r="B48" s="3" t="s">
        <v>28</v>
      </c>
      <c r="C48" s="4"/>
      <c r="D48" s="4"/>
      <c r="E48" s="4"/>
      <c r="F48" s="4"/>
      <c r="G48" s="14">
        <f>G42+G47</f>
        <v>282762045.84000003</v>
      </c>
      <c r="H48" s="4"/>
    </row>
    <row r="49" spans="2:10" ht="15.75" thickTop="1" x14ac:dyDescent="0.25">
      <c r="B49" s="3"/>
      <c r="C49" s="4"/>
      <c r="D49" s="4"/>
      <c r="E49" s="4"/>
      <c r="F49" s="4"/>
      <c r="G49" s="15"/>
      <c r="H49" s="4"/>
    </row>
    <row r="50" spans="2:10" x14ac:dyDescent="0.25">
      <c r="B50" s="3"/>
      <c r="C50" s="4"/>
      <c r="D50" s="4"/>
      <c r="E50" s="4"/>
      <c r="F50" s="4"/>
      <c r="G50" s="15"/>
      <c r="H50" s="4"/>
    </row>
    <row r="51" spans="2:10" x14ac:dyDescent="0.25">
      <c r="G51" s="17"/>
    </row>
    <row r="52" spans="2:10" x14ac:dyDescent="0.25">
      <c r="B52" s="1"/>
      <c r="C52" s="18"/>
      <c r="D52" s="18"/>
      <c r="E52" s="18"/>
      <c r="G52" s="18"/>
      <c r="H52" s="18"/>
    </row>
    <row r="53" spans="2:10" x14ac:dyDescent="0.25">
      <c r="B53" s="19"/>
      <c r="C53" s="20"/>
      <c r="D53" s="20"/>
      <c r="E53" s="18"/>
      <c r="F53" s="21"/>
      <c r="G53" s="20"/>
      <c r="H53" s="20"/>
    </row>
    <row r="54" spans="2:10" x14ac:dyDescent="0.25">
      <c r="B54" s="31" t="s">
        <v>29</v>
      </c>
      <c r="C54" s="31"/>
      <c r="D54" s="31"/>
      <c r="E54" s="18"/>
      <c r="F54" s="31" t="s">
        <v>32</v>
      </c>
      <c r="G54" s="31"/>
      <c r="H54" s="31"/>
      <c r="J54" s="16"/>
    </row>
    <row r="55" spans="2:10" x14ac:dyDescent="0.25">
      <c r="B55" s="32" t="s">
        <v>34</v>
      </c>
      <c r="C55" s="32"/>
      <c r="D55" s="32"/>
      <c r="E55" s="18"/>
      <c r="F55" s="32" t="s">
        <v>31</v>
      </c>
      <c r="G55" s="32"/>
      <c r="H55" s="32"/>
    </row>
    <row r="56" spans="2:10" x14ac:dyDescent="0.25">
      <c r="C56" s="22"/>
      <c r="D56" s="22"/>
    </row>
    <row r="57" spans="2:10" ht="30.75" customHeight="1" x14ac:dyDescent="0.25">
      <c r="D57" s="22"/>
    </row>
    <row r="58" spans="2:10" x14ac:dyDescent="0.25">
      <c r="E58" s="23" t="s">
        <v>30</v>
      </c>
      <c r="F58" s="23"/>
      <c r="G58" s="23"/>
      <c r="H58" s="23"/>
    </row>
  </sheetData>
  <mergeCells count="10">
    <mergeCell ref="A12:H12"/>
    <mergeCell ref="B54:D54"/>
    <mergeCell ref="B55:D55"/>
    <mergeCell ref="F54:H54"/>
    <mergeCell ref="F55:H55"/>
    <mergeCell ref="B7:G7"/>
    <mergeCell ref="A8:H8"/>
    <mergeCell ref="A9:H9"/>
    <mergeCell ref="A10:H10"/>
    <mergeCell ref="A11:H11"/>
  </mergeCells>
  <pageMargins left="0.7" right="0.7" top="0.75" bottom="0.2" header="0.3" footer="0.3"/>
  <pageSetup scale="8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Daneiro Perez Diaz</dc:creator>
  <cp:lastModifiedBy>Daneiro Perez Diaz</cp:lastModifiedBy>
  <cp:lastPrinted>2026-03-02T13:40:48Z</cp:lastPrinted>
  <dcterms:created xsi:type="dcterms:W3CDTF">2022-02-07T16:51:26Z</dcterms:created>
  <dcterms:modified xsi:type="dcterms:W3CDTF">2026-10-01T14:48:37Z</dcterms:modified>
</cp:coreProperties>
</file>