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6\MARZO 2026\NOMINAS DEL PORTAL CORRESPONDIEMENTE AL MES DE MARZO\EXCEL\"/>
    </mc:Choice>
  </mc:AlternateContent>
  <xr:revisionPtr revIDLastSave="0" documentId="13_ncr:1_{311E31D9-D606-4A23-B9E2-9D43CC76B8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emporal MARZO 2026" sheetId="11" r:id="rId1"/>
  </sheets>
  <definedNames>
    <definedName name="_xlnm._FilterDatabase" localSheetId="0" hidden="1">'Nomina Temporal MARZO 2026'!$A$10:$N$158</definedName>
    <definedName name="_xlnm.Print_Area" localSheetId="0">'Nomina Temporal MARZO 2026'!$A$1:$P$167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3" i="11" l="1"/>
  <c r="M103" i="11"/>
  <c r="M127" i="11"/>
  <c r="N127" i="11" s="1"/>
  <c r="M102" i="11"/>
  <c r="N102" i="11" s="1"/>
  <c r="M101" i="11"/>
  <c r="N101" i="11" s="1"/>
  <c r="M32" i="11"/>
  <c r="N32" i="11" s="1"/>
  <c r="K158" i="11"/>
  <c r="M25" i="11" l="1"/>
  <c r="N25" i="11" s="1"/>
  <c r="M156" i="11"/>
  <c r="N156" i="11" s="1"/>
  <c r="M18" i="11"/>
  <c r="N18" i="11" s="1"/>
  <c r="M15" i="11"/>
  <c r="N15" i="11" s="1"/>
  <c r="M50" i="11"/>
  <c r="N50" i="11" s="1"/>
  <c r="M46" i="11"/>
  <c r="N46" i="11" s="1"/>
  <c r="M13" i="11" l="1"/>
  <c r="N13" i="11" s="1"/>
  <c r="M21" i="11"/>
  <c r="N21" i="11" s="1"/>
  <c r="M17" i="11"/>
  <c r="N17" i="11" s="1"/>
  <c r="M33" i="11"/>
  <c r="N33" i="11" s="1"/>
  <c r="M45" i="11"/>
  <c r="N45" i="11" s="1"/>
  <c r="M112" i="11" l="1"/>
  <c r="N112" i="11" s="1"/>
  <c r="M115" i="11"/>
  <c r="N115" i="11" s="1"/>
  <c r="M93" i="11"/>
  <c r="N93" i="11" s="1"/>
  <c r="M69" i="11" l="1"/>
  <c r="N69" i="11" s="1"/>
  <c r="M89" i="11" l="1"/>
  <c r="N89" i="11" s="1"/>
  <c r="M43" i="11" l="1"/>
  <c r="N43" i="11" s="1"/>
  <c r="M71" i="11"/>
  <c r="N71" i="11" s="1"/>
  <c r="M100" i="11"/>
  <c r="M94" i="11"/>
  <c r="N94" i="11" s="1"/>
  <c r="M139" i="11"/>
  <c r="N139" i="11" s="1"/>
  <c r="M99" i="11"/>
  <c r="N99" i="11" s="1"/>
  <c r="M151" i="11"/>
  <c r="N151" i="11" s="1"/>
  <c r="M56" i="11"/>
  <c r="N56" i="11" s="1"/>
  <c r="M116" i="11"/>
  <c r="N116" i="11" s="1"/>
  <c r="M91" i="11"/>
  <c r="N91" i="11" s="1"/>
  <c r="M75" i="11"/>
  <c r="N75" i="11" s="1"/>
  <c r="M126" i="11"/>
  <c r="N126" i="11" s="1"/>
  <c r="M141" i="11"/>
  <c r="N141" i="11" s="1"/>
  <c r="M41" i="11"/>
  <c r="N41" i="11" s="1"/>
  <c r="M40" i="11"/>
  <c r="N40" i="11" s="1"/>
  <c r="M67" i="11"/>
  <c r="N67" i="11" s="1"/>
  <c r="M152" i="11"/>
  <c r="N152" i="11" s="1"/>
  <c r="M125" i="11"/>
  <c r="N125" i="11" s="1"/>
  <c r="M27" i="11"/>
  <c r="N27" i="11" s="1"/>
  <c r="M61" i="11"/>
  <c r="N61" i="11" s="1"/>
  <c r="M97" i="11"/>
  <c r="N97" i="11" s="1"/>
  <c r="M140" i="11"/>
  <c r="N140" i="11" s="1"/>
  <c r="M49" i="11"/>
  <c r="N49" i="11" s="1"/>
  <c r="M65" i="11"/>
  <c r="N65" i="11" s="1"/>
  <c r="M28" i="11"/>
  <c r="N28" i="11" s="1"/>
  <c r="M48" i="11"/>
  <c r="N48" i="11" s="1"/>
  <c r="N100" i="11" l="1"/>
  <c r="M95" i="11"/>
  <c r="N95" i="11" s="1"/>
  <c r="M143" i="11"/>
  <c r="N143" i="11" s="1"/>
  <c r="M131" i="11"/>
  <c r="N131" i="11" s="1"/>
  <c r="M130" i="11"/>
  <c r="N130" i="11" s="1"/>
  <c r="M107" i="11"/>
  <c r="N107" i="11" s="1"/>
  <c r="M11" i="11"/>
  <c r="N11" i="11" s="1"/>
  <c r="M128" i="11"/>
  <c r="N128" i="11" s="1"/>
  <c r="M63" i="11" l="1"/>
  <c r="N63" i="11" s="1"/>
  <c r="M59" i="11"/>
  <c r="N59" i="11" s="1"/>
  <c r="M66" i="11"/>
  <c r="N66" i="11" s="1"/>
  <c r="M88" i="11" l="1"/>
  <c r="N88" i="11" s="1"/>
  <c r="M62" i="11" l="1"/>
  <c r="N62" i="11" s="1"/>
  <c r="M58" i="11"/>
  <c r="N58" i="11" s="1"/>
  <c r="M38" i="11" l="1"/>
  <c r="N38" i="11" s="1"/>
  <c r="M54" i="11"/>
  <c r="N54" i="11" s="1"/>
  <c r="M111" i="11"/>
  <c r="N111" i="11" s="1"/>
  <c r="M105" i="11" l="1"/>
  <c r="N105" i="11" s="1"/>
  <c r="M104" i="11" l="1"/>
  <c r="N104" i="11" s="1"/>
  <c r="M124" i="11"/>
  <c r="N124" i="11" s="1"/>
  <c r="M64" i="11"/>
  <c r="N64" i="11" s="1"/>
  <c r="M19" i="11"/>
  <c r="N19" i="11" s="1"/>
  <c r="M150" i="11"/>
  <c r="N150" i="11" s="1"/>
  <c r="M149" i="11"/>
  <c r="N149" i="11" s="1"/>
  <c r="M12" i="11" l="1"/>
  <c r="M14" i="11"/>
  <c r="N14" i="11" s="1"/>
  <c r="M16" i="11"/>
  <c r="N16" i="11" s="1"/>
  <c r="M20" i="11"/>
  <c r="N20" i="11" s="1"/>
  <c r="M22" i="11"/>
  <c r="N22" i="11" s="1"/>
  <c r="M153" i="11"/>
  <c r="N153" i="11" s="1"/>
  <c r="M30" i="11"/>
  <c r="N30" i="11" s="1"/>
  <c r="M31" i="11"/>
  <c r="N31" i="11" s="1"/>
  <c r="M34" i="11"/>
  <c r="N34" i="11" s="1"/>
  <c r="M35" i="11"/>
  <c r="N35" i="11" s="1"/>
  <c r="M37" i="11"/>
  <c r="N37" i="11" s="1"/>
  <c r="M39" i="11"/>
  <c r="N39" i="11" s="1"/>
  <c r="M42" i="11"/>
  <c r="N42" i="11" s="1"/>
  <c r="M36" i="11"/>
  <c r="N36" i="11" s="1"/>
  <c r="M44" i="11"/>
  <c r="N44" i="11" s="1"/>
  <c r="M51" i="11"/>
  <c r="N51" i="11" s="1"/>
  <c r="M52" i="11"/>
  <c r="N52" i="11" s="1"/>
  <c r="M53" i="11"/>
  <c r="N53" i="11" s="1"/>
  <c r="M55" i="11"/>
  <c r="N55" i="11" s="1"/>
  <c r="M57" i="11"/>
  <c r="N57" i="11" s="1"/>
  <c r="M90" i="11"/>
  <c r="N90" i="11" s="1"/>
  <c r="M60" i="11"/>
  <c r="N60" i="11" s="1"/>
  <c r="M68" i="11"/>
  <c r="N68" i="11" s="1"/>
  <c r="M70" i="11"/>
  <c r="N70" i="11" s="1"/>
  <c r="M72" i="11"/>
  <c r="N72" i="11" s="1"/>
  <c r="M132" i="11"/>
  <c r="N132" i="11" s="1"/>
  <c r="M74" i="11"/>
  <c r="N74" i="11" s="1"/>
  <c r="M77" i="11"/>
  <c r="N77" i="11" s="1"/>
  <c r="M78" i="11"/>
  <c r="N78" i="11" s="1"/>
  <c r="M79" i="11"/>
  <c r="N79" i="11" s="1"/>
  <c r="M80" i="11"/>
  <c r="N80" i="11" s="1"/>
  <c r="M81" i="11"/>
  <c r="N81" i="11" s="1"/>
  <c r="M82" i="11"/>
  <c r="N82" i="11" s="1"/>
  <c r="M83" i="11"/>
  <c r="N83" i="11" s="1"/>
  <c r="M84" i="11"/>
  <c r="N84" i="11" s="1"/>
  <c r="M85" i="11"/>
  <c r="N85" i="11" s="1"/>
  <c r="M86" i="11"/>
  <c r="N86" i="11" s="1"/>
  <c r="M87" i="11"/>
  <c r="N87" i="11" s="1"/>
  <c r="M92" i="11"/>
  <c r="N92" i="11" s="1"/>
  <c r="M96" i="11"/>
  <c r="N96" i="11" s="1"/>
  <c r="M133" i="11"/>
  <c r="N133" i="11" s="1"/>
  <c r="M106" i="11"/>
  <c r="N106" i="11" s="1"/>
  <c r="M108" i="11"/>
  <c r="N108" i="11" s="1"/>
  <c r="M109" i="11"/>
  <c r="N109" i="11" s="1"/>
  <c r="M110" i="11"/>
  <c r="N110" i="11" s="1"/>
  <c r="M113" i="11"/>
  <c r="N113" i="11" s="1"/>
  <c r="M114" i="11"/>
  <c r="N114" i="11" s="1"/>
  <c r="M117" i="11"/>
  <c r="N117" i="11" s="1"/>
  <c r="M118" i="11"/>
  <c r="N118" i="11" s="1"/>
  <c r="M119" i="11"/>
  <c r="N119" i="11" s="1"/>
  <c r="M120" i="11"/>
  <c r="N120" i="11" s="1"/>
  <c r="M121" i="11"/>
  <c r="N121" i="11" s="1"/>
  <c r="M122" i="11"/>
  <c r="N122" i="11" s="1"/>
  <c r="M123" i="11"/>
  <c r="N123" i="11" s="1"/>
  <c r="M129" i="11"/>
  <c r="N129" i="11" s="1"/>
  <c r="M134" i="11"/>
  <c r="N134" i="11" s="1"/>
  <c r="M135" i="11"/>
  <c r="N135" i="11" s="1"/>
  <c r="M136" i="11"/>
  <c r="N136" i="11" s="1"/>
  <c r="M137" i="11"/>
  <c r="N137" i="11" s="1"/>
  <c r="M138" i="11"/>
  <c r="N138" i="11" s="1"/>
  <c r="M142" i="11"/>
  <c r="N142" i="11" s="1"/>
  <c r="M144" i="11"/>
  <c r="N144" i="11" s="1"/>
  <c r="M145" i="11"/>
  <c r="N145" i="11" s="1"/>
  <c r="M146" i="11"/>
  <c r="N146" i="11" s="1"/>
  <c r="M147" i="11"/>
  <c r="N147" i="11" s="1"/>
  <c r="M148" i="11"/>
  <c r="N148" i="11" s="1"/>
  <c r="M154" i="11"/>
  <c r="N154" i="11" s="1"/>
  <c r="M155" i="11"/>
  <c r="N155" i="11" s="1"/>
  <c r="M157" i="11"/>
  <c r="N157" i="11" s="1"/>
  <c r="N12" i="11" l="1"/>
  <c r="N158" i="11" s="1"/>
  <c r="M158" i="11"/>
  <c r="J158" i="11"/>
  <c r="I158" i="11"/>
  <c r="H158" i="11" l="1"/>
  <c r="G158" i="11"/>
</calcChain>
</file>

<file path=xl/sharedStrings.xml><?xml version="1.0" encoding="utf-8"?>
<sst xmlns="http://schemas.openxmlformats.org/spreadsheetml/2006/main" count="761" uniqueCount="244">
  <si>
    <t>DIRECCIÓN GENERAL DE JUBILACIONES Y PENSIONES A CARGO DEL ESTADO</t>
  </si>
  <si>
    <t>AFP</t>
  </si>
  <si>
    <t>COORDINADOR (A)</t>
  </si>
  <si>
    <t>ANALISTA</t>
  </si>
  <si>
    <t>ABOGADO (A)</t>
  </si>
  <si>
    <t>SOPORTE ADMINISTRATIVO</t>
  </si>
  <si>
    <t>DEPARTAMENTO</t>
  </si>
  <si>
    <t>FEMENINO</t>
  </si>
  <si>
    <t>MASCULINO</t>
  </si>
  <si>
    <t>SFS SALUD ADICIONAL</t>
  </si>
  <si>
    <t>TOTAL DESCUENTOS</t>
  </si>
  <si>
    <t>SUELDO NETO</t>
  </si>
  <si>
    <t xml:space="preserve">ENCARGADO </t>
  </si>
  <si>
    <t xml:space="preserve">COORDINADOR </t>
  </si>
  <si>
    <t xml:space="preserve">ANALISTA </t>
  </si>
  <si>
    <t xml:space="preserve">TECNICO </t>
  </si>
  <si>
    <t xml:space="preserve">SOPORTE TECNICO </t>
  </si>
  <si>
    <t>NO</t>
  </si>
  <si>
    <t xml:space="preserve">EMPLEADO </t>
  </si>
  <si>
    <t xml:space="preserve">CARGO </t>
  </si>
  <si>
    <t xml:space="preserve">GENERO </t>
  </si>
  <si>
    <t>CATEGORIA DEL SERVIDOR</t>
  </si>
  <si>
    <t xml:space="preserve">SUELDO BRUTO </t>
  </si>
  <si>
    <t>SEGURO  VIDA INAVI</t>
  </si>
  <si>
    <t>LAURY CRISMEL MAGALLANES RODRIGUEZ</t>
  </si>
  <si>
    <t>YULY EMILIA ROSADO JAVIER</t>
  </si>
  <si>
    <t>EDUVIGIS MARGARITA CAPELLAN CORDERO</t>
  </si>
  <si>
    <t>LIGIA TOMAYA HERNANDEZ CARBONELL</t>
  </si>
  <si>
    <t>MARLENE ABREU MARTINEZ</t>
  </si>
  <si>
    <t>JEAN CARLOS AMPARO GUERRERO</t>
  </si>
  <si>
    <t>SANTIAGO GUILLERMO VENTURA</t>
  </si>
  <si>
    <t>UBALDO CARRERA RAMIREZ</t>
  </si>
  <si>
    <t>JOSE DE LOS ANGELES MENDEZ MOQUETE</t>
  </si>
  <si>
    <t>JOSE ODALIS GIL VASQUEZ</t>
  </si>
  <si>
    <t>PETRA GARCIA GOMEZ</t>
  </si>
  <si>
    <t>WINIFER PAOLA AQUINO HERNANDEZ</t>
  </si>
  <si>
    <t>SIMON ANTONIO SORIANO MORENO</t>
  </si>
  <si>
    <t>BIANCA PUELLO TEJEDA</t>
  </si>
  <si>
    <t>ANTHONY JOSE NUÑEZ MARIANO</t>
  </si>
  <si>
    <t>HENRY MANOLO CABRERA CASADO</t>
  </si>
  <si>
    <t>CARMEN CELESTE MAÑON GIRON</t>
  </si>
  <si>
    <t>SOLEIDY MOTA PEGUERO</t>
  </si>
  <si>
    <t xml:space="preserve">INOCENCIA DE LOS SANTOS DE VARGAS </t>
  </si>
  <si>
    <t>JOBANKA TORRES FERNANDEZ DE URBAEZ</t>
  </si>
  <si>
    <t>MAGDALENO ENRIQUE SANTANA GARCIA</t>
  </si>
  <si>
    <t>ELVIN RAMON VILLANUEVA MORETA</t>
  </si>
  <si>
    <t>JULIO CESAR CABRAL RODRIGUEZ</t>
  </si>
  <si>
    <t>KAROL ALEXANDRA PADILLA GIL</t>
  </si>
  <si>
    <t>MARINO RICHARDSON MERCEDES</t>
  </si>
  <si>
    <t>FRANCIA DE LOS SANTOS DIAZ</t>
  </si>
  <si>
    <t>ABRAHAM DICENT PEREZ</t>
  </si>
  <si>
    <t>JATNNA MERCEDES BELTRE CONTRERAS</t>
  </si>
  <si>
    <t>ASALIA RAQUEL BONILLA YNOA</t>
  </si>
  <si>
    <t xml:space="preserve">TÉCNICO </t>
  </si>
  <si>
    <t>CARLOS MANUEL SANTIAGO TORRES</t>
  </si>
  <si>
    <t>CONFESOR LINA CHALAS</t>
  </si>
  <si>
    <t>DARLENY LETICIA DE LEON FIGUEREO</t>
  </si>
  <si>
    <t>FELIX JUNIOR CABRAL</t>
  </si>
  <si>
    <t>JOSE FRANCISCO ALCANTARA</t>
  </si>
  <si>
    <t>JUAN BAUTISTA</t>
  </si>
  <si>
    <t xml:space="preserve">XIOMARA ALTAGRACIA PEÑA MADERA </t>
  </si>
  <si>
    <t>LIZARDO MELO ALCANTARA</t>
  </si>
  <si>
    <t>MELVIN ALEJANDRO EUSEBIO BIENVENIDO</t>
  </si>
  <si>
    <t>RICARDO ARTURO GARCIA SANTANA</t>
  </si>
  <si>
    <t>YANIRDA ROJAS GONZALEZ</t>
  </si>
  <si>
    <t>YANETH ANDREINA LOPEZ HENRIQUEZ</t>
  </si>
  <si>
    <t>JUAN DE JESUS NUÑEZ SOSA</t>
  </si>
  <si>
    <t>MARINO BELEN</t>
  </si>
  <si>
    <t>RAFAEL DIORANGEL PEGUERO CASTILLO</t>
  </si>
  <si>
    <t>SAMIRA ONEIDA CASTILLO GUILLEN</t>
  </si>
  <si>
    <t>ROSAURA URBAEZ FERRERAS</t>
  </si>
  <si>
    <t>FRANCISCA SOLER DELGADO</t>
  </si>
  <si>
    <t>ROBERTO ROJAS MARTE</t>
  </si>
  <si>
    <t>JENNY PATRICIA PEREZ LINARES</t>
  </si>
  <si>
    <t>JOSE LUIS DE LEON MOREL</t>
  </si>
  <si>
    <t>ANA MARIA DE JESUS DE LA ROSA</t>
  </si>
  <si>
    <t>JENNIFER ALEXANDRA ROEDAN SANCHEZ</t>
  </si>
  <si>
    <t>JEREMIAS DE CRISTO LORENZO BONILLA</t>
  </si>
  <si>
    <t>JULISSA CRISTINA BATISTA CASTILLO</t>
  </si>
  <si>
    <t>SEBASTIAN GUSTAVO FIGUEREO ROMERO</t>
  </si>
  <si>
    <t>BERSI PEÑA MONTERO</t>
  </si>
  <si>
    <t>DANNY ROBERT DELANDA BELLO</t>
  </si>
  <si>
    <t>ONEYDI ELIZABETH SANTANA HERRERA</t>
  </si>
  <si>
    <t>MARCEL FRIAS LARA</t>
  </si>
  <si>
    <t>JULIBETH ROJAS ROSARIO</t>
  </si>
  <si>
    <t>MARIDALIA CORDERO</t>
  </si>
  <si>
    <t>IVELISSE BRITO DIAZ</t>
  </si>
  <si>
    <t>JOSE CALAZANS MORENO AMPARO</t>
  </si>
  <si>
    <t>FRANCISCO IRAEL OZORIA HUGHES</t>
  </si>
  <si>
    <t>MINELVA DIFO ROSARIO DE MERCEDES</t>
  </si>
  <si>
    <t>TECNICO ADMINISTRATIVO</t>
  </si>
  <si>
    <t>SUPERVISOR</t>
  </si>
  <si>
    <t>OSCAR ARISMENDY FELIZ CLARIS</t>
  </si>
  <si>
    <t>JOSE ANTONIO SANTOS MUÑOZ</t>
  </si>
  <si>
    <t>CESARINA URBÁEZ CUEVA</t>
  </si>
  <si>
    <t>FRANCISCO CEDANO RODRÍGUEZ</t>
  </si>
  <si>
    <t>FRANKLYN TEJEDA DUMÉ</t>
  </si>
  <si>
    <t>TECNICO</t>
  </si>
  <si>
    <t>Nómina de Sueldos: Empleados Temporales</t>
  </si>
  <si>
    <t>TEMPORALES</t>
  </si>
  <si>
    <t>NAILA ANGÉLICA SILFA HERRERA</t>
  </si>
  <si>
    <t>DEURI GARCIA TURBI</t>
  </si>
  <si>
    <t>DEPARTAMENTO DE PLANIFICACION Y DESARROLLO- DGJP</t>
  </si>
  <si>
    <t>DIVISION DE DESARROLLO INSTITUCIONAL Y CALIDAD EN LA GESTION-DGJP</t>
  </si>
  <si>
    <t>DEPARTAMENTO JURIDICO- DGJP</t>
  </si>
  <si>
    <t>DIVISION DE LITIGIOS- DGJP</t>
  </si>
  <si>
    <t>DIVISION DE ELABORACION DE DOCUMENTOS LEGALES- DGJP</t>
  </si>
  <si>
    <t>DEPARTAMENTO DE RECURSOS HUMANOS- DGJP</t>
  </si>
  <si>
    <t>YOHANNA ARELIS LEMOS FELIZ</t>
  </si>
  <si>
    <t>MEDICO</t>
  </si>
  <si>
    <t>DIVISION DE COMUNICACIONES- DGJP</t>
  </si>
  <si>
    <t>DIVISION DE RELACIONES INTERINSTITUCIONALES- DGJP</t>
  </si>
  <si>
    <t>DEPARTAMENTO FINANCIERO- DGJP</t>
  </si>
  <si>
    <t>DIVISION DE TECNOLOGIAS DE LA INFORMACION Y COMUNICACION- DGJP</t>
  </si>
  <si>
    <t>DEPARTAMENTO DE GESTION DE SERVICIOS- DGJP</t>
  </si>
  <si>
    <t>DIVISION DE SEGUIMIENTO AL SISTEMA DE REPARTO- DGJP</t>
  </si>
  <si>
    <t>DIVISION DE CONTROL DE SOBREVIVENCIA-DGJP</t>
  </si>
  <si>
    <t>DIVISION DE ARCHIVO Y CUSTODIA DE EXPEDIENTES DE PENSIONADOS-DGJP</t>
  </si>
  <si>
    <t>DIVISION DE PAGOS- DGJP</t>
  </si>
  <si>
    <t>DIVISION DE NOMINA DE PENSIONADOS- DGJP</t>
  </si>
  <si>
    <t>DIVISION DE ATENCION AL PUBLICO- DGJP</t>
  </si>
  <si>
    <t>DIVISION DE ANALISIS DE SOLICITUDES- DGJP</t>
  </si>
  <si>
    <t>DEPARTAMENTO DE AUTOSEGURO-DGJP</t>
  </si>
  <si>
    <t>DIVISION DE CALL CENTER Y SERVICIOS ELECTRONICOS-DGJP</t>
  </si>
  <si>
    <t>DEPARTAMENTO DE TRAMITE DE PENSIONES- DGJP</t>
  </si>
  <si>
    <t>DIVISION DE MODIFICACIONES DE PENSION- DGJP</t>
  </si>
  <si>
    <t>DIVISION DE COMPRAS Y CONTRATACIONES- DGJP</t>
  </si>
  <si>
    <t>DIVISION DE VALIDACION Y REGISTRO DE INSTRUMENTOS LEGALES- DGJP</t>
  </si>
  <si>
    <t>SANTA CELENIA DE LOS SANTOS GUZMAN</t>
  </si>
  <si>
    <t>JOSE OBED ZORRILLA POOL</t>
  </si>
  <si>
    <t>MARCO ANTONIO VENTURA TAVERAS</t>
  </si>
  <si>
    <t>HECTOR BIENVENIDO VASQUEZ LOPEZ</t>
  </si>
  <si>
    <t>NIDIA BEATRIZ FONT- FRIAS MONTERO</t>
  </si>
  <si>
    <t>ISAAC PIÑEYRO PEREZ</t>
  </si>
  <si>
    <t>EURY ENRIQUE FAMILIA MARTE</t>
  </si>
  <si>
    <t>NATHALY CORNIEL TAVERAS</t>
  </si>
  <si>
    <t>ENCARGADO DIVISION</t>
  </si>
  <si>
    <t xml:space="preserve">DIVISION DE PRESUPUESTO DE PENSIONES- DGJP </t>
  </si>
  <si>
    <t xml:space="preserve"> </t>
  </si>
  <si>
    <t xml:space="preserve">ALEJANDRO PÉREZ </t>
  </si>
  <si>
    <t>DEPARTAMENTO JURICO-DGJP</t>
  </si>
  <si>
    <t>JOSE ANTONIO ACEVEDO ROSARIO</t>
  </si>
  <si>
    <t>ANA MERCEDES JOAQUIN MARTINEZ</t>
  </si>
  <si>
    <t>AWILDA MARMOLEJOS MEDINA</t>
  </si>
  <si>
    <t>HUGO ENRIQUE DE LOS SANTOS CONSTANZ</t>
  </si>
  <si>
    <t>FAUSTO DE LA ROSA</t>
  </si>
  <si>
    <t>ENCARGADO</t>
  </si>
  <si>
    <t>SEGURO  FAMILIAR DE SALUD SFS</t>
  </si>
  <si>
    <t>IMPUESTO SOBRE LA RENTA ISR</t>
  </si>
  <si>
    <t>PRISCILA GABRIELA GOMEZ DEL RIO</t>
  </si>
  <si>
    <t>DIRECCION DE SERVICIOSY TRAMITES DE PENSIONES-DGJP</t>
  </si>
  <si>
    <t>CARMEN A.GÓMEZ</t>
  </si>
  <si>
    <t>JUAN ROSA</t>
  </si>
  <si>
    <t xml:space="preserve">ENC.  DE RECURSOS HUMANOS </t>
  </si>
  <si>
    <t>ENC. DE DEPARTAMENTO FINANCIERO</t>
  </si>
  <si>
    <t>DIRECTOR GENERAL</t>
  </si>
  <si>
    <t>YANIS CELENIA ALCANTARA GARCIA DE P</t>
  </si>
  <si>
    <t>SILVESTRE QUEZADA</t>
  </si>
  <si>
    <t>JUAN JEREZ ALVAREZ</t>
  </si>
  <si>
    <t>CARLOS ANTONIO DE JESUS HICIANO</t>
  </si>
  <si>
    <t>DEPARTAMENTO DE SISTEMA DE REPARTO Y CONTROL DE PENSIONADOS- DGJP</t>
  </si>
  <si>
    <t>MARIA ISABEL NINA CEDANO</t>
  </si>
  <si>
    <t>SANTA CRISTINA ORTIZ CASTILLO</t>
  </si>
  <si>
    <t>CARMEN ADELINA GOMEZ GARCIA</t>
  </si>
  <si>
    <t>KEYLA MARIA SOTO RAMIREZ</t>
  </si>
  <si>
    <t>JEYMIS OLIVO CASTILLO</t>
  </si>
  <si>
    <t>YASMINA MIGUELINA DE LA ROSA RIVAS</t>
  </si>
  <si>
    <t>ANA YANNELYS TORREZ LOPEZ</t>
  </si>
  <si>
    <t>ENCARGADA DIVISION</t>
  </si>
  <si>
    <t>LIGIA CASTA¥ELA DE LA CRUZ AQUINO</t>
  </si>
  <si>
    <t>MARIA TERESA PEÑA DE JESUS</t>
  </si>
  <si>
    <t>JOEL GARCIA OROZCO</t>
  </si>
  <si>
    <t>MELISSA PAULA SANCHEZ</t>
  </si>
  <si>
    <t>NANCY MARGARITA QUEZADA RAMOS</t>
  </si>
  <si>
    <t>ANALISTA MONITOR DE CALIDAD</t>
  </si>
  <si>
    <t>SILEM KIRSI SANTANA DE CACERES</t>
  </si>
  <si>
    <t>ANALISTA DE CALIDAD</t>
  </si>
  <si>
    <t>WELQUIN GARCIA PEGUERO</t>
  </si>
  <si>
    <t>KIRSI ELIZABETH DE LEON BELTRE</t>
  </si>
  <si>
    <t>MIRICEN NATHALYS GUTIERREZ ARIAS</t>
  </si>
  <si>
    <t>KATIUSCA ENCARNACION CABRAL</t>
  </si>
  <si>
    <t>DANEIRO PEREZ DIAZ</t>
  </si>
  <si>
    <t>ENCARGADO PRESUPUESTO</t>
  </si>
  <si>
    <t>TERESA TERRERO RUIZ</t>
  </si>
  <si>
    <t>TANIA ALEJANDRA TAVERAS CRUZ</t>
  </si>
  <si>
    <t>MOISES ABRAHAM ALARCON HAZIM</t>
  </si>
  <si>
    <t>COORDINADOR ADMINISTRATIVO</t>
  </si>
  <si>
    <t>RAYMOND SALVADOR SUAREZ LEVASSEUR</t>
  </si>
  <si>
    <t>DIRECTOR (A)</t>
  </si>
  <si>
    <t>DIRECCION DE GESTION DEL SISTEMA DE REPARTO Y NOMINAS DEPENSIONADOS- DGJP</t>
  </si>
  <si>
    <t>ENCARGADO(A) DEPARTAMENTO</t>
  </si>
  <si>
    <t>DEPARTAMENTO ADMINISTRATIVO- DGJP</t>
  </si>
  <si>
    <t>JANSFEL DE JESUS TURBI</t>
  </si>
  <si>
    <t>MARIA ASUNCION FADON INFANTE</t>
  </si>
  <si>
    <t>ENCARGADO DE DIVISION</t>
  </si>
  <si>
    <t>SANTA ORTIZ</t>
  </si>
  <si>
    <t>ARIEL MOTA JIMÉNEZ</t>
  </si>
  <si>
    <t>ALFREDO REYES RODRÍGUEZ</t>
  </si>
  <si>
    <t xml:space="preserve">TOMAS LAURENCIO ABAD </t>
  </si>
  <si>
    <t>GEURY ESMERALDO MONTERO PEREZ</t>
  </si>
  <si>
    <t>PERIODISTA</t>
  </si>
  <si>
    <t>ARIEL ESPRITU BATISTA</t>
  </si>
  <si>
    <t>GLENY RAMONA ABREU TERRERO</t>
  </si>
  <si>
    <t xml:space="preserve">ENMANUEL ARNOLDO SIMONO MARTINEZ </t>
  </si>
  <si>
    <t>BELKIS SANTANA LOPEZ</t>
  </si>
  <si>
    <t>JANSSEN GREGORIO VALDEZ</t>
  </si>
  <si>
    <t>MARICELY CUEVAS VARGAS</t>
  </si>
  <si>
    <t>TOTAL</t>
  </si>
  <si>
    <t>ALBA DORIANNY HERRERA DE MORENO</t>
  </si>
  <si>
    <t>KIRVIN RAFAEL RIVERA</t>
  </si>
  <si>
    <t>MICHELLY CRISTINA SANTIAGO MERCEDES</t>
  </si>
  <si>
    <t xml:space="preserve">INGRID SORAYA PORRO REYES </t>
  </si>
  <si>
    <t xml:space="preserve">EDUARDO MAGALLANE </t>
  </si>
  <si>
    <t>ANALISTA FINANCIERO</t>
  </si>
  <si>
    <t>ANDELIS RODRIGUEZ MARTE</t>
  </si>
  <si>
    <t>KENVERLYN CAROLINA TIFA TEJADA</t>
  </si>
  <si>
    <t>DIOMERIS ALTAGRACIA FRANCISCO MIRELIS</t>
  </si>
  <si>
    <t xml:space="preserve">GIOSER ANDREINA HERNANDEZ DE NUÑEZ </t>
  </si>
  <si>
    <t>ARELIS DEL CARMEN ESTEVEZ FERNANDEZ</t>
  </si>
  <si>
    <t xml:space="preserve">ALBELIS PEREZ VASQUEZ </t>
  </si>
  <si>
    <t xml:space="preserve">DERLINSON PUNTIER MORALES </t>
  </si>
  <si>
    <t xml:space="preserve">ENCARGADO DEPARTAMENTO </t>
  </si>
  <si>
    <t>DIVISIÓN DE RECLUTAMIENTO Y SELECCIÓN- DGJP</t>
  </si>
  <si>
    <t xml:space="preserve">ENCARGADO(A) </t>
  </si>
  <si>
    <t>ENCARGADO(A)</t>
  </si>
  <si>
    <t>ENCARGAD(A)</t>
  </si>
  <si>
    <t xml:space="preserve">ENCARGADO (A) </t>
  </si>
  <si>
    <t>SECCION DE ALMACEN Y SUMINISTRO-DGJP</t>
  </si>
  <si>
    <t>MARIEL PEREZ DE LA ROSA</t>
  </si>
  <si>
    <t xml:space="preserve">PETRA VIRGINIA MATOS RAMÍREZ </t>
  </si>
  <si>
    <t>FEMENINA</t>
  </si>
  <si>
    <t>JAIME NELSON ZORRILA HERNANDEZ</t>
  </si>
  <si>
    <t>DIVISION DE ORGANIZACION DEL TRABAJO Y COMPENSACION-DGJP</t>
  </si>
  <si>
    <t>YOEL EMILIO BOTTIER PEGUERO</t>
  </si>
  <si>
    <t>REYNALDO PEREZ DIAZ</t>
  </si>
  <si>
    <t>DIVISION DE FORMULACION,MONITOREO Y EVALUACION DE PLANES, PROGRAMAS Y PROYECTOS-DGJP</t>
  </si>
  <si>
    <t>COORDINADOR(A)</t>
  </si>
  <si>
    <t>ENCARGADO(A) DE DIVISIÓN</t>
  </si>
  <si>
    <t>Correspondiente al mes de MARZO  2026</t>
  </si>
  <si>
    <t>ROSSIBEL MARTE MATOS</t>
  </si>
  <si>
    <t>STEPHANY CRUZ CUELLO</t>
  </si>
  <si>
    <t>JOSEFA ANANIA PEREZ</t>
  </si>
  <si>
    <t>OPERADOR (A)</t>
  </si>
  <si>
    <t xml:space="preserve">JULIA LEYBA DE LA CRÚZ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</si>
</sst>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76">
    <xf numFmtId="0" fontId="0" fillId="0" borderId="0" xfId="0"/>
    <xf numFmtId="4" fontId="0" fillId="0" borderId="0" xfId="0" applyNumberFormat="1"/>
    <xf numFmtId="43" fontId="0" fillId="0" borderId="0" xfId="1" applyFont="1" applyBorder="1"/>
    <xf numFmtId="2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/>
    </xf>
    <xf numFmtId="0" fontId="5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0" fillId="2" borderId="0" xfId="0" applyNumberFormat="1" applyFill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2" borderId="0" xfId="1" applyFont="1" applyFill="1" applyBorder="1"/>
    <xf numFmtId="4" fontId="0" fillId="2" borderId="0" xfId="0" applyNumberFormat="1" applyFill="1"/>
    <xf numFmtId="4" fontId="7" fillId="2" borderId="0" xfId="0" applyNumberFormat="1" applyFont="1" applyFill="1" applyAlignment="1">
      <alignment horizontal="center"/>
    </xf>
    <xf numFmtId="0" fontId="2" fillId="34" borderId="1" xfId="0" applyFont="1" applyFill="1" applyBorder="1" applyAlignment="1">
      <alignment horizontal="center"/>
    </xf>
    <xf numFmtId="0" fontId="2" fillId="34" borderId="1" xfId="0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 vertical="top"/>
    </xf>
    <xf numFmtId="4" fontId="23" fillId="2" borderId="1" xfId="0" applyNumberFormat="1" applyFont="1" applyFill="1" applyBorder="1"/>
    <xf numFmtId="43" fontId="23" fillId="2" borderId="1" xfId="1" applyFont="1" applyFill="1" applyBorder="1" applyAlignment="1">
      <alignment horizontal="center"/>
    </xf>
    <xf numFmtId="4" fontId="23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 applyAlignment="1">
      <alignment horizontal="center"/>
    </xf>
    <xf numFmtId="4" fontId="24" fillId="2" borderId="1" xfId="0" applyNumberFormat="1" applyFont="1" applyFill="1" applyBorder="1"/>
    <xf numFmtId="43" fontId="24" fillId="2" borderId="1" xfId="1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wrapText="1"/>
    </xf>
    <xf numFmtId="43" fontId="23" fillId="2" borderId="1" xfId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24" fillId="2" borderId="1" xfId="0" applyNumberFormat="1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top"/>
    </xf>
    <xf numFmtId="0" fontId="25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top" wrapText="1" readingOrder="1"/>
    </xf>
    <xf numFmtId="0" fontId="24" fillId="2" borderId="1" xfId="0" applyFont="1" applyFill="1" applyBorder="1" applyAlignment="1">
      <alignment horizontal="center" wrapText="1"/>
    </xf>
    <xf numFmtId="0" fontId="26" fillId="2" borderId="1" xfId="0" applyFont="1" applyFill="1" applyBorder="1" applyAlignment="1">
      <alignment horizontal="center" vertical="top"/>
    </xf>
    <xf numFmtId="43" fontId="26" fillId="2" borderId="1" xfId="1" applyFont="1" applyFill="1" applyBorder="1" applyAlignment="1">
      <alignment horizontal="center"/>
    </xf>
    <xf numFmtId="4" fontId="26" fillId="2" borderId="1" xfId="0" applyNumberFormat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4" fontId="26" fillId="2" borderId="1" xfId="0" applyNumberFormat="1" applyFont="1" applyFill="1" applyBorder="1"/>
    <xf numFmtId="0" fontId="27" fillId="2" borderId="1" xfId="0" applyFont="1" applyFill="1" applyBorder="1" applyAlignment="1">
      <alignment horizontal="center" vertical="top"/>
    </xf>
    <xf numFmtId="4" fontId="27" fillId="2" borderId="1" xfId="0" applyNumberFormat="1" applyFont="1" applyFill="1" applyBorder="1"/>
    <xf numFmtId="43" fontId="27" fillId="2" borderId="1" xfId="1" applyFont="1" applyFill="1" applyBorder="1" applyAlignment="1">
      <alignment horizontal="center"/>
    </xf>
    <xf numFmtId="4" fontId="27" fillId="2" borderId="1" xfId="0" applyNumberFormat="1" applyFont="1" applyFill="1" applyBorder="1" applyAlignment="1">
      <alignment horizontal="center"/>
    </xf>
    <xf numFmtId="4" fontId="28" fillId="2" borderId="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4" fontId="30" fillId="2" borderId="1" xfId="0" applyNumberFormat="1" applyFont="1" applyFill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28" fillId="2" borderId="0" xfId="0" applyFont="1" applyFill="1"/>
    <xf numFmtId="0" fontId="24" fillId="2" borderId="0" xfId="0" applyFont="1" applyFill="1"/>
    <xf numFmtId="0" fontId="25" fillId="2" borderId="0" xfId="0" applyFont="1" applyFill="1" applyAlignment="1">
      <alignment vertical="top"/>
    </xf>
    <xf numFmtId="0" fontId="25" fillId="2" borderId="0" xfId="0" applyFont="1" applyFill="1" applyAlignment="1">
      <alignment horizontal="center" vertical="top"/>
    </xf>
    <xf numFmtId="4" fontId="30" fillId="2" borderId="0" xfId="0" applyNumberFormat="1" applyFont="1" applyFill="1"/>
    <xf numFmtId="43" fontId="31" fillId="2" borderId="0" xfId="1" applyFont="1" applyFill="1" applyBorder="1" applyAlignment="1"/>
    <xf numFmtId="4" fontId="23" fillId="0" borderId="0" xfId="0" applyNumberFormat="1" applyFont="1"/>
    <xf numFmtId="43" fontId="30" fillId="2" borderId="0" xfId="1" applyFont="1" applyFill="1" applyBorder="1" applyAlignment="1"/>
    <xf numFmtId="0" fontId="23" fillId="0" borderId="0" xfId="0" applyFont="1"/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4" fillId="2" borderId="0" xfId="0" applyFont="1" applyFill="1" applyAlignment="1">
      <alignment horizontal="center"/>
    </xf>
    <xf numFmtId="0" fontId="23" fillId="2" borderId="0" xfId="0" applyFont="1" applyFill="1"/>
    <xf numFmtId="0" fontId="2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23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" fontId="30" fillId="2" borderId="1" xfId="0" applyNumberFormat="1" applyFont="1" applyFill="1" applyBorder="1"/>
    <xf numFmtId="43" fontId="30" fillId="2" borderId="1" xfId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6355404</xdr:colOff>
      <xdr:row>0</xdr:row>
      <xdr:rowOff>170659</xdr:rowOff>
    </xdr:from>
    <xdr:to>
      <xdr:col>4</xdr:col>
      <xdr:colOff>568702</xdr:colOff>
      <xdr:row>6</xdr:row>
      <xdr:rowOff>131294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3529" y="170659"/>
          <a:ext cx="1579298" cy="1278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1090084</xdr:colOff>
      <xdr:row>165</xdr:row>
      <xdr:rowOff>10584</xdr:rowOff>
    </xdr:from>
    <xdr:to>
      <xdr:col>11</xdr:col>
      <xdr:colOff>137583</xdr:colOff>
      <xdr:row>165</xdr:row>
      <xdr:rowOff>21167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6425334" y="40364834"/>
          <a:ext cx="3164416" cy="10583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402166</xdr:colOff>
      <xdr:row>165</xdr:row>
      <xdr:rowOff>10583</xdr:rowOff>
    </xdr:from>
    <xdr:to>
      <xdr:col>7</xdr:col>
      <xdr:colOff>751417</xdr:colOff>
      <xdr:row>165</xdr:row>
      <xdr:rowOff>31750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FD8EDD2D-2DFC-40E1-B365-FB524D1C04FC}"/>
            </a:ext>
          </a:extLst>
        </xdr:cNvPr>
        <xdr:cNvCxnSpPr/>
      </xdr:nvCxnSpPr>
      <xdr:spPr>
        <a:xfrm flipV="1">
          <a:off x="17179773" y="39770654"/>
          <a:ext cx="2104573" cy="2116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1304925</xdr:colOff>
      <xdr:row>164</xdr:row>
      <xdr:rowOff>226218</xdr:rowOff>
    </xdr:from>
    <xdr:to>
      <xdr:col>13</xdr:col>
      <xdr:colOff>11906</xdr:colOff>
      <xdr:row>165</xdr:row>
      <xdr:rowOff>0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7BA109AB-3B20-4D2B-AF91-311E75D787B7}"/>
            </a:ext>
          </a:extLst>
        </xdr:cNvPr>
        <xdr:cNvCxnSpPr/>
      </xdr:nvCxnSpPr>
      <xdr:spPr>
        <a:xfrm flipV="1">
          <a:off x="27289125" y="15361443"/>
          <a:ext cx="1907381" cy="1190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1379"/>
  <sheetViews>
    <sheetView tabSelected="1" zoomScale="82" zoomScaleNormal="82" workbookViewId="0">
      <pane ySplit="1" topLeftCell="A143" activePane="bottomLeft" state="frozen"/>
      <selection activeCell="C1" sqref="C1"/>
      <selection pane="bottomLeft" activeCell="I170" sqref="I170"/>
    </sheetView>
  </sheetViews>
  <sheetFormatPr baseColWidth="10" defaultRowHeight="15" x14ac:dyDescent="0.25"/>
  <cols>
    <col min="1" max="1" width="8" style="8" bestFit="1" customWidth="1"/>
    <col min="2" max="2" width="51.7109375" customWidth="1"/>
    <col min="3" max="3" width="39" bestFit="1" customWidth="1"/>
    <col min="4" max="4" width="110.5703125" customWidth="1"/>
    <col min="5" max="5" width="22.140625" bestFit="1" customWidth="1"/>
    <col min="6" max="6" width="20.140625" customWidth="1"/>
    <col min="7" max="7" width="26.28515625" customWidth="1"/>
    <col min="8" max="8" width="13.7109375" customWidth="1"/>
    <col min="9" max="9" width="36.42578125" bestFit="1" customWidth="1"/>
    <col min="10" max="10" width="14.42578125" customWidth="1"/>
    <col min="11" max="11" width="14.5703125" customWidth="1"/>
    <col min="12" max="12" width="13.5703125" customWidth="1"/>
    <col min="13" max="13" width="18" customWidth="1"/>
    <col min="14" max="14" width="16.140625" customWidth="1"/>
    <col min="15" max="15" width="12.5703125" customWidth="1"/>
  </cols>
  <sheetData>
    <row r="1" spans="1:125" x14ac:dyDescent="0.25"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</row>
    <row r="2" spans="1:125" x14ac:dyDescent="0.25">
      <c r="I2" s="1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</row>
    <row r="3" spans="1:125" x14ac:dyDescent="0.25">
      <c r="H3" s="1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</row>
    <row r="4" spans="1:125" x14ac:dyDescent="0.25">
      <c r="I4" s="1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</row>
    <row r="5" spans="1:125" ht="28.5" customHeight="1" x14ac:dyDescent="0.25">
      <c r="B5" s="9"/>
      <c r="C5" s="9"/>
      <c r="D5" s="9"/>
      <c r="E5" s="9"/>
      <c r="F5" s="9"/>
      <c r="G5" s="9"/>
      <c r="H5" s="1"/>
      <c r="I5" s="1"/>
      <c r="J5" s="9"/>
      <c r="K5" s="9"/>
      <c r="L5" s="9"/>
      <c r="M5" s="9"/>
      <c r="N5" s="9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</row>
    <row r="6" spans="1:125" x14ac:dyDescent="0.2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</row>
    <row r="7" spans="1:125" ht="24" customHeight="1" x14ac:dyDescent="0.25">
      <c r="A7" s="68"/>
      <c r="B7" s="71" t="s">
        <v>0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</row>
    <row r="8" spans="1:125" ht="19.5" customHeight="1" x14ac:dyDescent="0.25">
      <c r="A8" s="68"/>
      <c r="B8" s="71" t="s">
        <v>98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</row>
    <row r="9" spans="1:125" ht="24" customHeight="1" x14ac:dyDescent="0.25">
      <c r="A9" s="71" t="s">
        <v>238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20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</row>
    <row r="10" spans="1:125" ht="41.25" customHeight="1" x14ac:dyDescent="0.25">
      <c r="A10" s="18" t="s">
        <v>17</v>
      </c>
      <c r="B10" s="18" t="s">
        <v>18</v>
      </c>
      <c r="C10" s="18" t="s">
        <v>19</v>
      </c>
      <c r="D10" s="18" t="s">
        <v>6</v>
      </c>
      <c r="E10" s="18" t="s">
        <v>20</v>
      </c>
      <c r="F10" s="19" t="s">
        <v>21</v>
      </c>
      <c r="G10" s="19" t="s">
        <v>22</v>
      </c>
      <c r="H10" s="19" t="s">
        <v>23</v>
      </c>
      <c r="I10" s="19" t="s">
        <v>148</v>
      </c>
      <c r="J10" s="18" t="s">
        <v>1</v>
      </c>
      <c r="K10" s="19" t="s">
        <v>147</v>
      </c>
      <c r="L10" s="19" t="s">
        <v>9</v>
      </c>
      <c r="M10" s="19" t="s">
        <v>10</v>
      </c>
      <c r="N10" s="19" t="s">
        <v>11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</row>
    <row r="11" spans="1:125" s="7" customFormat="1" ht="18.75" x14ac:dyDescent="0.3">
      <c r="A11" s="22">
        <v>1</v>
      </c>
      <c r="B11" s="23" t="s">
        <v>134</v>
      </c>
      <c r="C11" s="23" t="s">
        <v>146</v>
      </c>
      <c r="D11" s="23" t="s">
        <v>102</v>
      </c>
      <c r="E11" s="24" t="s">
        <v>8</v>
      </c>
      <c r="F11" s="24" t="s">
        <v>99</v>
      </c>
      <c r="G11" s="25">
        <v>160000</v>
      </c>
      <c r="H11" s="26">
        <v>25</v>
      </c>
      <c r="I11" s="27">
        <v>25738.92</v>
      </c>
      <c r="J11" s="27">
        <v>4592</v>
      </c>
      <c r="K11" s="27">
        <v>4864</v>
      </c>
      <c r="L11" s="27">
        <v>1919.78</v>
      </c>
      <c r="M11" s="28">
        <f>+H11+I11+J11+K11+L11</f>
        <v>37139.699999999997</v>
      </c>
      <c r="N11" s="28">
        <f>+G11-M11</f>
        <v>122860.3</v>
      </c>
    </row>
    <row r="12" spans="1:125" s="7" customFormat="1" ht="18.75" x14ac:dyDescent="0.3">
      <c r="A12" s="22">
        <v>2</v>
      </c>
      <c r="B12" s="23" t="s">
        <v>100</v>
      </c>
      <c r="C12" s="23" t="s">
        <v>2</v>
      </c>
      <c r="D12" s="23" t="s">
        <v>102</v>
      </c>
      <c r="E12" s="24" t="s">
        <v>7</v>
      </c>
      <c r="F12" s="24" t="s">
        <v>99</v>
      </c>
      <c r="G12" s="29">
        <v>75000</v>
      </c>
      <c r="H12" s="30">
        <v>25</v>
      </c>
      <c r="I12" s="27">
        <v>0</v>
      </c>
      <c r="J12" s="27">
        <v>2152.5</v>
      </c>
      <c r="K12" s="27">
        <v>2280</v>
      </c>
      <c r="L12" s="28"/>
      <c r="M12" s="28">
        <f t="shared" ref="M12:M93" si="0">+H12+I12+J12+K12+L12</f>
        <v>4457.5</v>
      </c>
      <c r="N12" s="28">
        <f t="shared" ref="N12:N93" si="1">+G12-M12</f>
        <v>70542.5</v>
      </c>
    </row>
    <row r="13" spans="1:125" s="7" customFormat="1" ht="20.25" customHeight="1" x14ac:dyDescent="0.3">
      <c r="A13" s="22">
        <v>3</v>
      </c>
      <c r="B13" s="23" t="s">
        <v>234</v>
      </c>
      <c r="C13" s="23" t="s">
        <v>3</v>
      </c>
      <c r="D13" s="23" t="s">
        <v>102</v>
      </c>
      <c r="E13" s="22" t="s">
        <v>8</v>
      </c>
      <c r="F13" s="22" t="s">
        <v>99</v>
      </c>
      <c r="G13" s="25">
        <v>66000</v>
      </c>
      <c r="H13" s="32">
        <v>25</v>
      </c>
      <c r="I13" s="27">
        <v>4615.76</v>
      </c>
      <c r="J13" s="27">
        <v>1894.2</v>
      </c>
      <c r="K13" s="27">
        <v>2006.4</v>
      </c>
      <c r="L13" s="25"/>
      <c r="M13" s="27">
        <f t="shared" si="0"/>
        <v>8541.36</v>
      </c>
      <c r="N13" s="27">
        <f t="shared" si="1"/>
        <v>57458.64</v>
      </c>
    </row>
    <row r="14" spans="1:125" s="7" customFormat="1" ht="24" customHeight="1" x14ac:dyDescent="0.3">
      <c r="A14" s="22">
        <v>4</v>
      </c>
      <c r="B14" s="23" t="s">
        <v>33</v>
      </c>
      <c r="C14" s="23" t="s">
        <v>136</v>
      </c>
      <c r="D14" s="31" t="s">
        <v>235</v>
      </c>
      <c r="E14" s="36" t="s">
        <v>8</v>
      </c>
      <c r="F14" s="36" t="s">
        <v>99</v>
      </c>
      <c r="G14" s="25">
        <v>125000</v>
      </c>
      <c r="H14" s="26">
        <v>25</v>
      </c>
      <c r="I14" s="27">
        <v>17985.990000000002</v>
      </c>
      <c r="J14" s="27">
        <v>3587.5</v>
      </c>
      <c r="K14" s="27">
        <v>3800</v>
      </c>
      <c r="L14" s="27"/>
      <c r="M14" s="28">
        <f t="shared" si="0"/>
        <v>25398.49</v>
      </c>
      <c r="N14" s="28">
        <f t="shared" si="1"/>
        <v>99601.51</v>
      </c>
    </row>
    <row r="15" spans="1:125" s="7" customFormat="1" ht="24" customHeight="1" x14ac:dyDescent="0.3">
      <c r="A15" s="22">
        <v>5</v>
      </c>
      <c r="B15" s="22" t="s">
        <v>175</v>
      </c>
      <c r="C15" s="31" t="s">
        <v>176</v>
      </c>
      <c r="D15" s="31" t="s">
        <v>235</v>
      </c>
      <c r="E15" s="66" t="s">
        <v>7</v>
      </c>
      <c r="F15" s="66" t="s">
        <v>99</v>
      </c>
      <c r="G15" s="29">
        <v>60000</v>
      </c>
      <c r="H15" s="30">
        <v>25</v>
      </c>
      <c r="I15" s="28">
        <v>3486.68</v>
      </c>
      <c r="J15" s="28">
        <v>1722</v>
      </c>
      <c r="K15" s="28">
        <v>1824</v>
      </c>
      <c r="L15" s="23"/>
      <c r="M15" s="28">
        <f t="shared" ref="M15" si="2">+H15+I15+J15+K15+L15</f>
        <v>7057.68</v>
      </c>
      <c r="N15" s="28">
        <f t="shared" ref="N15" si="3">+G15-M15</f>
        <v>52942.32</v>
      </c>
    </row>
    <row r="16" spans="1:125" s="7" customFormat="1" ht="18.75" x14ac:dyDescent="0.3">
      <c r="A16" s="22">
        <v>6</v>
      </c>
      <c r="B16" s="23" t="s">
        <v>32</v>
      </c>
      <c r="C16" s="23" t="s">
        <v>194</v>
      </c>
      <c r="D16" s="22" t="s">
        <v>103</v>
      </c>
      <c r="E16" s="24" t="s">
        <v>8</v>
      </c>
      <c r="F16" s="24" t="s">
        <v>99</v>
      </c>
      <c r="G16" s="25">
        <v>125000</v>
      </c>
      <c r="H16" s="30">
        <v>25</v>
      </c>
      <c r="I16" s="27">
        <v>17985.990000000002</v>
      </c>
      <c r="J16" s="27">
        <v>3587.5</v>
      </c>
      <c r="K16" s="27">
        <v>3800</v>
      </c>
      <c r="L16" s="28"/>
      <c r="M16" s="28">
        <f t="shared" si="0"/>
        <v>25398.49</v>
      </c>
      <c r="N16" s="28">
        <f t="shared" si="1"/>
        <v>99601.51</v>
      </c>
    </row>
    <row r="17" spans="1:15" s="7" customFormat="1" ht="18.75" x14ac:dyDescent="0.3">
      <c r="A17" s="22">
        <v>7</v>
      </c>
      <c r="B17" s="23" t="s">
        <v>233</v>
      </c>
      <c r="C17" s="22" t="s">
        <v>236</v>
      </c>
      <c r="D17" s="22" t="s">
        <v>103</v>
      </c>
      <c r="E17" s="22" t="s">
        <v>8</v>
      </c>
      <c r="F17" s="22" t="s">
        <v>99</v>
      </c>
      <c r="G17" s="25">
        <v>75000</v>
      </c>
      <c r="H17" s="32">
        <v>25</v>
      </c>
      <c r="I17" s="27">
        <v>6309.38</v>
      </c>
      <c r="J17" s="33">
        <v>2152.5</v>
      </c>
      <c r="K17" s="33">
        <v>2280</v>
      </c>
      <c r="L17" s="25"/>
      <c r="M17" s="27">
        <f>+H17+I17+J17+K17+L17</f>
        <v>10766.880000000001</v>
      </c>
      <c r="N17" s="27">
        <f>+G17-M17</f>
        <v>64233.119999999995</v>
      </c>
    </row>
    <row r="18" spans="1:15" s="7" customFormat="1" ht="15.75" customHeight="1" x14ac:dyDescent="0.3">
      <c r="A18" s="22">
        <v>8</v>
      </c>
      <c r="B18" s="22" t="s">
        <v>173</v>
      </c>
      <c r="C18" s="67" t="s">
        <v>174</v>
      </c>
      <c r="D18" s="22" t="s">
        <v>103</v>
      </c>
      <c r="E18" s="36" t="s">
        <v>7</v>
      </c>
      <c r="F18" s="36" t="s">
        <v>99</v>
      </c>
      <c r="G18" s="29">
        <v>60000</v>
      </c>
      <c r="H18" s="30">
        <v>25</v>
      </c>
      <c r="I18" s="28">
        <v>3486.68</v>
      </c>
      <c r="J18" s="28">
        <v>1722</v>
      </c>
      <c r="K18" s="28">
        <v>1824</v>
      </c>
      <c r="L18" s="23"/>
      <c r="M18" s="28">
        <f t="shared" ref="M18" si="4">+H18+I18+J18+K18+L18</f>
        <v>7057.68</v>
      </c>
      <c r="N18" s="28">
        <f t="shared" ref="N18" si="5">+G18-M18</f>
        <v>52942.32</v>
      </c>
      <c r="O18" s="6"/>
    </row>
    <row r="19" spans="1:15" s="7" customFormat="1" ht="18.75" x14ac:dyDescent="0.3">
      <c r="A19" s="22">
        <v>9</v>
      </c>
      <c r="B19" s="22" t="s">
        <v>172</v>
      </c>
      <c r="C19" s="22" t="s">
        <v>14</v>
      </c>
      <c r="D19" s="22" t="s">
        <v>103</v>
      </c>
      <c r="E19" s="24" t="s">
        <v>7</v>
      </c>
      <c r="F19" s="24" t="s">
        <v>99</v>
      </c>
      <c r="G19" s="29">
        <v>60000</v>
      </c>
      <c r="H19" s="30">
        <v>25</v>
      </c>
      <c r="I19" s="28">
        <v>3486.68</v>
      </c>
      <c r="J19" s="28">
        <v>1722</v>
      </c>
      <c r="K19" s="28">
        <v>1824</v>
      </c>
      <c r="L19" s="28"/>
      <c r="M19" s="28">
        <f t="shared" ref="M19" si="6">+H19+I19+J19+K19+L19</f>
        <v>7057.68</v>
      </c>
      <c r="N19" s="28">
        <f t="shared" ref="N19" si="7">+G19-M19</f>
        <v>52942.32</v>
      </c>
    </row>
    <row r="20" spans="1:15" s="7" customFormat="1" ht="18.75" x14ac:dyDescent="0.3">
      <c r="A20" s="22">
        <v>10</v>
      </c>
      <c r="B20" s="23" t="s">
        <v>45</v>
      </c>
      <c r="C20" s="23" t="s">
        <v>12</v>
      </c>
      <c r="D20" s="23" t="s">
        <v>104</v>
      </c>
      <c r="E20" s="24" t="s">
        <v>8</v>
      </c>
      <c r="F20" s="24" t="s">
        <v>99</v>
      </c>
      <c r="G20" s="25">
        <v>160000</v>
      </c>
      <c r="H20" s="30">
        <v>25</v>
      </c>
      <c r="I20" s="27">
        <v>26218.87</v>
      </c>
      <c r="J20" s="27">
        <v>4592</v>
      </c>
      <c r="K20" s="27">
        <v>4864</v>
      </c>
      <c r="L20" s="28"/>
      <c r="M20" s="28">
        <f t="shared" si="0"/>
        <v>35699.869999999995</v>
      </c>
      <c r="N20" s="28">
        <f t="shared" si="1"/>
        <v>124300.13</v>
      </c>
    </row>
    <row r="21" spans="1:15" s="7" customFormat="1" ht="18.75" x14ac:dyDescent="0.3">
      <c r="A21" s="22">
        <v>11</v>
      </c>
      <c r="B21" s="23" t="s">
        <v>93</v>
      </c>
      <c r="C21" s="23" t="s">
        <v>2</v>
      </c>
      <c r="D21" s="23" t="s">
        <v>104</v>
      </c>
      <c r="E21" s="24" t="s">
        <v>8</v>
      </c>
      <c r="F21" s="24" t="s">
        <v>99</v>
      </c>
      <c r="G21" s="43">
        <v>85000</v>
      </c>
      <c r="H21" s="40">
        <v>25</v>
      </c>
      <c r="I21" s="27">
        <v>7617.1</v>
      </c>
      <c r="J21" s="27">
        <v>2439.5</v>
      </c>
      <c r="K21" s="41">
        <v>2584</v>
      </c>
      <c r="L21" s="27">
        <v>3839.56</v>
      </c>
      <c r="M21" s="28">
        <f t="shared" ref="M21" si="8">+H21+I21+J21+K21+L21</f>
        <v>16505.16</v>
      </c>
      <c r="N21" s="28">
        <f t="shared" ref="N21" si="9">+G21-M21</f>
        <v>68494.84</v>
      </c>
    </row>
    <row r="22" spans="1:15" s="7" customFormat="1" ht="18.75" x14ac:dyDescent="0.3">
      <c r="A22" s="22">
        <v>12</v>
      </c>
      <c r="B22" s="23" t="s">
        <v>139</v>
      </c>
      <c r="C22" s="23" t="s">
        <v>4</v>
      </c>
      <c r="D22" s="23" t="s">
        <v>140</v>
      </c>
      <c r="E22" s="24" t="s">
        <v>8</v>
      </c>
      <c r="F22" s="24" t="s">
        <v>99</v>
      </c>
      <c r="G22" s="29">
        <v>60000</v>
      </c>
      <c r="H22" s="30">
        <v>25</v>
      </c>
      <c r="I22" s="27">
        <v>3486.68</v>
      </c>
      <c r="J22" s="27">
        <v>1722</v>
      </c>
      <c r="K22" s="27">
        <v>1824</v>
      </c>
      <c r="L22" s="27"/>
      <c r="M22" s="28">
        <f t="shared" si="0"/>
        <v>7057.68</v>
      </c>
      <c r="N22" s="28">
        <f t="shared" si="1"/>
        <v>52942.32</v>
      </c>
    </row>
    <row r="23" spans="1:15" s="7" customFormat="1" ht="18.75" x14ac:dyDescent="0.3">
      <c r="A23" s="22">
        <v>13</v>
      </c>
      <c r="B23" s="23" t="s">
        <v>171</v>
      </c>
      <c r="C23" s="23" t="s">
        <v>4</v>
      </c>
      <c r="D23" s="23" t="s">
        <v>140</v>
      </c>
      <c r="E23" s="24" t="s">
        <v>8</v>
      </c>
      <c r="F23" s="24" t="s">
        <v>99</v>
      </c>
      <c r="G23" s="29">
        <v>60000</v>
      </c>
      <c r="H23" s="30">
        <v>25</v>
      </c>
      <c r="I23" s="27">
        <v>3486.68</v>
      </c>
      <c r="J23" s="27">
        <v>1722</v>
      </c>
      <c r="K23" s="27">
        <v>1824</v>
      </c>
      <c r="L23" s="27"/>
      <c r="M23" s="28">
        <v>7057.68</v>
      </c>
      <c r="N23" s="28">
        <v>52942.32</v>
      </c>
    </row>
    <row r="24" spans="1:15" s="7" customFormat="1" ht="18.75" x14ac:dyDescent="0.3">
      <c r="A24" s="22">
        <v>14</v>
      </c>
      <c r="B24" s="23" t="s">
        <v>184</v>
      </c>
      <c r="C24" s="23" t="s">
        <v>4</v>
      </c>
      <c r="D24" s="23" t="s">
        <v>140</v>
      </c>
      <c r="E24" s="24" t="s">
        <v>8</v>
      </c>
      <c r="F24" s="24" t="s">
        <v>99</v>
      </c>
      <c r="G24" s="29">
        <v>60000</v>
      </c>
      <c r="H24" s="30">
        <v>25</v>
      </c>
      <c r="I24" s="27">
        <v>3486.68</v>
      </c>
      <c r="J24" s="27">
        <v>1722</v>
      </c>
      <c r="K24" s="27">
        <v>1824</v>
      </c>
      <c r="L24" s="27"/>
      <c r="M24" s="28">
        <v>7057.68</v>
      </c>
      <c r="N24" s="28">
        <v>52942.32</v>
      </c>
    </row>
    <row r="25" spans="1:15" s="7" customFormat="1" ht="18.75" x14ac:dyDescent="0.3">
      <c r="A25" s="22">
        <v>15</v>
      </c>
      <c r="B25" s="23" t="s">
        <v>143</v>
      </c>
      <c r="C25" s="23" t="s">
        <v>4</v>
      </c>
      <c r="D25" s="23" t="s">
        <v>140</v>
      </c>
      <c r="E25" s="24" t="s">
        <v>7</v>
      </c>
      <c r="F25" s="24" t="s">
        <v>99</v>
      </c>
      <c r="G25" s="29">
        <v>66000</v>
      </c>
      <c r="H25" s="30">
        <v>25</v>
      </c>
      <c r="I25" s="27">
        <v>4615.76</v>
      </c>
      <c r="J25" s="27">
        <v>1894.2</v>
      </c>
      <c r="K25" s="27">
        <v>2006.4</v>
      </c>
      <c r="L25" s="23"/>
      <c r="M25" s="28">
        <f t="shared" ref="M25" si="10">+H25+I25+J25+K25+L25</f>
        <v>8541.36</v>
      </c>
      <c r="N25" s="28">
        <f t="shared" ref="N25" si="11">+G25-M25</f>
        <v>57458.64</v>
      </c>
    </row>
    <row r="26" spans="1:15" s="7" customFormat="1" ht="18.75" x14ac:dyDescent="0.3">
      <c r="A26" s="22">
        <v>16</v>
      </c>
      <c r="B26" s="23" t="s">
        <v>69</v>
      </c>
      <c r="C26" s="23" t="s">
        <v>4</v>
      </c>
      <c r="D26" s="23" t="s">
        <v>140</v>
      </c>
      <c r="E26" s="24" t="s">
        <v>7</v>
      </c>
      <c r="F26" s="24" t="s">
        <v>99</v>
      </c>
      <c r="G26" s="29">
        <v>60000</v>
      </c>
      <c r="H26" s="30">
        <v>25</v>
      </c>
      <c r="I26" s="27">
        <v>3486.68</v>
      </c>
      <c r="J26" s="27">
        <v>1722</v>
      </c>
      <c r="K26" s="27">
        <v>1824</v>
      </c>
      <c r="L26" s="27"/>
      <c r="M26" s="28">
        <v>7057.68</v>
      </c>
      <c r="N26" s="28">
        <v>52942.32</v>
      </c>
    </row>
    <row r="27" spans="1:15" s="7" customFormat="1" ht="18.75" x14ac:dyDescent="0.3">
      <c r="A27" s="22">
        <v>17</v>
      </c>
      <c r="B27" s="23" t="s">
        <v>87</v>
      </c>
      <c r="C27" s="23" t="s">
        <v>146</v>
      </c>
      <c r="D27" s="23" t="s">
        <v>105</v>
      </c>
      <c r="E27" s="24" t="s">
        <v>8</v>
      </c>
      <c r="F27" s="24" t="s">
        <v>99</v>
      </c>
      <c r="G27" s="25">
        <v>125000</v>
      </c>
      <c r="H27" s="26">
        <v>25</v>
      </c>
      <c r="I27" s="27">
        <v>17985.990000000002</v>
      </c>
      <c r="J27" s="27">
        <v>3587.5</v>
      </c>
      <c r="K27" s="27">
        <v>3800</v>
      </c>
      <c r="L27" s="27"/>
      <c r="M27" s="28">
        <f t="shared" ref="M27" si="12">+H27+I27+J27+K27+L27</f>
        <v>25398.49</v>
      </c>
      <c r="N27" s="28">
        <f t="shared" ref="N27" si="13">+G27-M27</f>
        <v>99601.51</v>
      </c>
    </row>
    <row r="28" spans="1:15" s="7" customFormat="1" ht="18.75" x14ac:dyDescent="0.3">
      <c r="A28" s="22">
        <v>18</v>
      </c>
      <c r="B28" s="23" t="s">
        <v>202</v>
      </c>
      <c r="C28" s="23" t="s">
        <v>2</v>
      </c>
      <c r="D28" s="23" t="s">
        <v>105</v>
      </c>
      <c r="E28" s="24" t="s">
        <v>7</v>
      </c>
      <c r="F28" s="24" t="s">
        <v>99</v>
      </c>
      <c r="G28" s="25">
        <v>100000</v>
      </c>
      <c r="H28" s="26">
        <v>25</v>
      </c>
      <c r="I28" s="27">
        <v>11625.42</v>
      </c>
      <c r="J28" s="27">
        <v>2870</v>
      </c>
      <c r="K28" s="27">
        <v>3040</v>
      </c>
      <c r="L28" s="28">
        <v>1919.78</v>
      </c>
      <c r="M28" s="28">
        <f>H28+I28+J28+K28+L28</f>
        <v>19480.199999999997</v>
      </c>
      <c r="N28" s="28">
        <f>G28-M28</f>
        <v>80519.8</v>
      </c>
    </row>
    <row r="29" spans="1:15" s="7" customFormat="1" ht="18.75" x14ac:dyDescent="0.3">
      <c r="A29" s="22">
        <v>19</v>
      </c>
      <c r="B29" s="23" t="s">
        <v>170</v>
      </c>
      <c r="C29" s="23" t="s">
        <v>2</v>
      </c>
      <c r="D29" s="23" t="s">
        <v>105</v>
      </c>
      <c r="E29" s="24" t="s">
        <v>7</v>
      </c>
      <c r="F29" s="24" t="s">
        <v>99</v>
      </c>
      <c r="G29" s="29">
        <v>85000</v>
      </c>
      <c r="H29" s="30">
        <v>25</v>
      </c>
      <c r="I29" s="69">
        <v>8576.99</v>
      </c>
      <c r="J29" s="28">
        <v>2439.5</v>
      </c>
      <c r="K29" s="28">
        <v>2584</v>
      </c>
      <c r="L29" s="28"/>
      <c r="M29" s="28">
        <v>13625.49</v>
      </c>
      <c r="N29" s="28">
        <v>71374.509999999995</v>
      </c>
    </row>
    <row r="30" spans="1:15" s="7" customFormat="1" ht="18.75" x14ac:dyDescent="0.3">
      <c r="A30" s="22">
        <v>20</v>
      </c>
      <c r="B30" s="23" t="s">
        <v>47</v>
      </c>
      <c r="C30" s="22" t="s">
        <v>4</v>
      </c>
      <c r="D30" s="23" t="s">
        <v>105</v>
      </c>
      <c r="E30" s="24" t="s">
        <v>7</v>
      </c>
      <c r="F30" s="24" t="s">
        <v>99</v>
      </c>
      <c r="G30" s="25">
        <v>60000</v>
      </c>
      <c r="H30" s="26">
        <v>25</v>
      </c>
      <c r="I30" s="27">
        <v>3486.68</v>
      </c>
      <c r="J30" s="27">
        <v>1722</v>
      </c>
      <c r="K30" s="27">
        <v>1824</v>
      </c>
      <c r="L30" s="27"/>
      <c r="M30" s="28">
        <f t="shared" si="0"/>
        <v>7057.68</v>
      </c>
      <c r="N30" s="28">
        <f t="shared" si="1"/>
        <v>52942.32</v>
      </c>
    </row>
    <row r="31" spans="1:15" s="7" customFormat="1" ht="18.75" x14ac:dyDescent="0.3">
      <c r="A31" s="22">
        <v>21</v>
      </c>
      <c r="B31" s="23" t="s">
        <v>27</v>
      </c>
      <c r="C31" s="22" t="s">
        <v>4</v>
      </c>
      <c r="D31" s="23" t="s">
        <v>105</v>
      </c>
      <c r="E31" s="24" t="s">
        <v>7</v>
      </c>
      <c r="F31" s="24" t="s">
        <v>99</v>
      </c>
      <c r="G31" s="29">
        <v>60000</v>
      </c>
      <c r="H31" s="26">
        <v>25</v>
      </c>
      <c r="I31" s="27">
        <v>3102.72</v>
      </c>
      <c r="J31" s="27">
        <v>1722</v>
      </c>
      <c r="K31" s="27">
        <v>1824</v>
      </c>
      <c r="L31" s="28">
        <v>1919.78</v>
      </c>
      <c r="M31" s="28">
        <f t="shared" si="0"/>
        <v>8593.5</v>
      </c>
      <c r="N31" s="28">
        <f t="shared" si="1"/>
        <v>51406.5</v>
      </c>
    </row>
    <row r="32" spans="1:15" s="7" customFormat="1" ht="18" customHeight="1" x14ac:dyDescent="0.3">
      <c r="A32" s="22">
        <v>22</v>
      </c>
      <c r="B32" s="23" t="s">
        <v>29</v>
      </c>
      <c r="C32" s="22" t="s">
        <v>4</v>
      </c>
      <c r="D32" s="23" t="s">
        <v>105</v>
      </c>
      <c r="E32" s="24" t="s">
        <v>8</v>
      </c>
      <c r="F32" s="24" t="s">
        <v>99</v>
      </c>
      <c r="G32" s="29">
        <v>50000</v>
      </c>
      <c r="H32" s="30">
        <v>25</v>
      </c>
      <c r="I32" s="28">
        <v>1854</v>
      </c>
      <c r="J32" s="28">
        <v>1435</v>
      </c>
      <c r="K32" s="28">
        <v>1520</v>
      </c>
      <c r="L32" s="28"/>
      <c r="M32" s="28">
        <f t="shared" si="0"/>
        <v>4834</v>
      </c>
      <c r="N32" s="28">
        <f t="shared" si="1"/>
        <v>45166</v>
      </c>
    </row>
    <row r="33" spans="1:15" s="7" customFormat="1" ht="18.75" x14ac:dyDescent="0.3">
      <c r="A33" s="22">
        <v>23</v>
      </c>
      <c r="B33" s="22" t="s">
        <v>128</v>
      </c>
      <c r="C33" s="23" t="s">
        <v>4</v>
      </c>
      <c r="D33" s="23" t="s">
        <v>106</v>
      </c>
      <c r="E33" s="24" t="s">
        <v>7</v>
      </c>
      <c r="F33" s="24" t="s">
        <v>99</v>
      </c>
      <c r="G33" s="29">
        <v>50000</v>
      </c>
      <c r="H33" s="30">
        <v>25</v>
      </c>
      <c r="I33" s="27">
        <v>1854</v>
      </c>
      <c r="J33" s="28">
        <v>1435</v>
      </c>
      <c r="K33" s="28">
        <v>1520</v>
      </c>
      <c r="L33" s="28"/>
      <c r="M33" s="28">
        <f t="shared" ref="M33" si="14">+H33+I33+J33+K33+L33</f>
        <v>4834</v>
      </c>
      <c r="N33" s="28">
        <f t="shared" ref="N33" si="15">+G33-M33</f>
        <v>45166</v>
      </c>
    </row>
    <row r="34" spans="1:15" s="7" customFormat="1" ht="18.75" x14ac:dyDescent="0.3">
      <c r="A34" s="22">
        <v>24</v>
      </c>
      <c r="B34" s="23" t="s">
        <v>28</v>
      </c>
      <c r="C34" s="22" t="s">
        <v>136</v>
      </c>
      <c r="D34" s="23" t="s">
        <v>106</v>
      </c>
      <c r="E34" s="24" t="s">
        <v>7</v>
      </c>
      <c r="F34" s="24" t="s">
        <v>99</v>
      </c>
      <c r="G34" s="25">
        <v>125000</v>
      </c>
      <c r="H34" s="30">
        <v>25</v>
      </c>
      <c r="I34" s="27">
        <v>17985.990000000002</v>
      </c>
      <c r="J34" s="27">
        <v>3587.5</v>
      </c>
      <c r="K34" s="27">
        <v>3800</v>
      </c>
      <c r="L34" s="28"/>
      <c r="M34" s="28">
        <f t="shared" si="0"/>
        <v>25398.49</v>
      </c>
      <c r="N34" s="28">
        <f t="shared" si="1"/>
        <v>99601.51</v>
      </c>
    </row>
    <row r="35" spans="1:15" s="7" customFormat="1" ht="18.75" x14ac:dyDescent="0.3">
      <c r="A35" s="22">
        <v>25</v>
      </c>
      <c r="B35" s="23" t="s">
        <v>48</v>
      </c>
      <c r="C35" s="23" t="s">
        <v>4</v>
      </c>
      <c r="D35" s="23" t="s">
        <v>106</v>
      </c>
      <c r="E35" s="35" t="s">
        <v>8</v>
      </c>
      <c r="F35" s="24" t="s">
        <v>99</v>
      </c>
      <c r="G35" s="29">
        <v>60000</v>
      </c>
      <c r="H35" s="30">
        <v>25</v>
      </c>
      <c r="I35" s="27">
        <v>3102.72</v>
      </c>
      <c r="J35" s="28">
        <v>1722</v>
      </c>
      <c r="K35" s="28">
        <v>1824</v>
      </c>
      <c r="L35" s="28">
        <v>1919.78</v>
      </c>
      <c r="M35" s="28">
        <f t="shared" si="0"/>
        <v>8593.5</v>
      </c>
      <c r="N35" s="28">
        <f t="shared" si="1"/>
        <v>51406.5</v>
      </c>
    </row>
    <row r="36" spans="1:15" s="7" customFormat="1" ht="18.75" x14ac:dyDescent="0.3">
      <c r="A36" s="22">
        <v>26</v>
      </c>
      <c r="B36" s="23" t="s">
        <v>162</v>
      </c>
      <c r="C36" s="23" t="s">
        <v>221</v>
      </c>
      <c r="D36" s="22" t="s">
        <v>107</v>
      </c>
      <c r="E36" s="24" t="s">
        <v>7</v>
      </c>
      <c r="F36" s="24" t="s">
        <v>99</v>
      </c>
      <c r="G36" s="25">
        <v>160000</v>
      </c>
      <c r="H36" s="30">
        <v>25</v>
      </c>
      <c r="I36" s="69">
        <v>25258.98</v>
      </c>
      <c r="J36" s="27">
        <v>4592</v>
      </c>
      <c r="K36" s="27">
        <v>4864</v>
      </c>
      <c r="L36" s="27">
        <v>3839.56</v>
      </c>
      <c r="M36" s="28">
        <f>+H36+I36+J36+K36+L36</f>
        <v>38579.539999999994</v>
      </c>
      <c r="N36" s="28">
        <f>+G36-M36</f>
        <v>121420.46</v>
      </c>
    </row>
    <row r="37" spans="1:15" s="7" customFormat="1" ht="18.75" x14ac:dyDescent="0.3">
      <c r="A37" s="22">
        <v>27</v>
      </c>
      <c r="B37" s="23" t="s">
        <v>76</v>
      </c>
      <c r="C37" s="23" t="s">
        <v>3</v>
      </c>
      <c r="D37" s="22" t="s">
        <v>107</v>
      </c>
      <c r="E37" s="24" t="s">
        <v>7</v>
      </c>
      <c r="F37" s="24" t="s">
        <v>99</v>
      </c>
      <c r="G37" s="29">
        <v>60000</v>
      </c>
      <c r="H37" s="30">
        <v>25</v>
      </c>
      <c r="I37" s="28">
        <v>3486.68</v>
      </c>
      <c r="J37" s="28">
        <v>1722</v>
      </c>
      <c r="K37" s="28">
        <v>1824</v>
      </c>
      <c r="L37" s="28"/>
      <c r="M37" s="28">
        <f t="shared" si="0"/>
        <v>7057.68</v>
      </c>
      <c r="N37" s="28">
        <f t="shared" si="1"/>
        <v>52942.32</v>
      </c>
    </row>
    <row r="38" spans="1:15" s="7" customFormat="1" ht="18.75" x14ac:dyDescent="0.3">
      <c r="A38" s="22">
        <v>28</v>
      </c>
      <c r="B38" s="23" t="s">
        <v>183</v>
      </c>
      <c r="C38" s="23" t="s">
        <v>3</v>
      </c>
      <c r="D38" s="23" t="s">
        <v>107</v>
      </c>
      <c r="E38" s="24" t="s">
        <v>7</v>
      </c>
      <c r="F38" s="24" t="s">
        <v>99</v>
      </c>
      <c r="G38" s="29">
        <v>60000</v>
      </c>
      <c r="H38" s="30">
        <v>25</v>
      </c>
      <c r="I38" s="28">
        <v>3486.68</v>
      </c>
      <c r="J38" s="28">
        <v>1722</v>
      </c>
      <c r="K38" s="28">
        <v>1824</v>
      </c>
      <c r="L38" s="28"/>
      <c r="M38" s="28">
        <f t="shared" si="0"/>
        <v>7057.68</v>
      </c>
      <c r="N38" s="28">
        <f t="shared" si="1"/>
        <v>52942.32</v>
      </c>
    </row>
    <row r="39" spans="1:15" s="7" customFormat="1" ht="18.75" x14ac:dyDescent="0.3">
      <c r="A39" s="22">
        <v>29</v>
      </c>
      <c r="B39" s="23" t="s">
        <v>35</v>
      </c>
      <c r="C39" s="23" t="s">
        <v>14</v>
      </c>
      <c r="D39" s="23" t="s">
        <v>107</v>
      </c>
      <c r="E39" s="24" t="s">
        <v>7</v>
      </c>
      <c r="F39" s="24" t="s">
        <v>99</v>
      </c>
      <c r="G39" s="29">
        <v>60000</v>
      </c>
      <c r="H39" s="30">
        <v>25</v>
      </c>
      <c r="I39" s="27">
        <v>3486.68</v>
      </c>
      <c r="J39" s="28">
        <v>1722</v>
      </c>
      <c r="K39" s="28">
        <v>1824</v>
      </c>
      <c r="L39" s="28"/>
      <c r="M39" s="28">
        <f t="shared" si="0"/>
        <v>7057.68</v>
      </c>
      <c r="N39" s="28">
        <f t="shared" si="1"/>
        <v>52942.32</v>
      </c>
    </row>
    <row r="40" spans="1:15" s="7" customFormat="1" ht="18.75" x14ac:dyDescent="0.3">
      <c r="A40" s="22">
        <v>30</v>
      </c>
      <c r="B40" s="23" t="s">
        <v>208</v>
      </c>
      <c r="C40" s="23" t="s">
        <v>14</v>
      </c>
      <c r="D40" s="23" t="s">
        <v>107</v>
      </c>
      <c r="E40" s="24" t="s">
        <v>7</v>
      </c>
      <c r="F40" s="24" t="s">
        <v>99</v>
      </c>
      <c r="G40" s="29">
        <v>50000</v>
      </c>
      <c r="H40" s="30">
        <v>25</v>
      </c>
      <c r="I40" s="28">
        <v>1854</v>
      </c>
      <c r="J40" s="28">
        <v>1435</v>
      </c>
      <c r="K40" s="28">
        <v>1520</v>
      </c>
      <c r="L40" s="28"/>
      <c r="M40" s="28">
        <f t="shared" si="0"/>
        <v>4834</v>
      </c>
      <c r="N40" s="28">
        <f t="shared" si="1"/>
        <v>45166</v>
      </c>
    </row>
    <row r="41" spans="1:15" s="7" customFormat="1" ht="18.75" x14ac:dyDescent="0.3">
      <c r="A41" s="22">
        <v>31</v>
      </c>
      <c r="B41" s="23" t="s">
        <v>209</v>
      </c>
      <c r="C41" s="23" t="s">
        <v>14</v>
      </c>
      <c r="D41" s="23" t="s">
        <v>107</v>
      </c>
      <c r="E41" s="24" t="s">
        <v>8</v>
      </c>
      <c r="F41" s="24" t="s">
        <v>99</v>
      </c>
      <c r="G41" s="29">
        <v>50000</v>
      </c>
      <c r="H41" s="30">
        <v>25</v>
      </c>
      <c r="I41" s="28">
        <v>1854</v>
      </c>
      <c r="J41" s="28">
        <v>1435</v>
      </c>
      <c r="K41" s="28">
        <v>1520</v>
      </c>
      <c r="L41" s="28"/>
      <c r="M41" s="28">
        <f t="shared" ref="M41" si="16">+H41+I41+J41+K41+L41</f>
        <v>4834</v>
      </c>
      <c r="N41" s="28">
        <f t="shared" ref="N41" si="17">+G41-M41</f>
        <v>45166</v>
      </c>
    </row>
    <row r="42" spans="1:15" s="7" customFormat="1" ht="18.75" x14ac:dyDescent="0.3">
      <c r="A42" s="22">
        <v>32</v>
      </c>
      <c r="B42" s="23" t="s">
        <v>108</v>
      </c>
      <c r="C42" s="23" t="s">
        <v>109</v>
      </c>
      <c r="D42" s="23" t="s">
        <v>107</v>
      </c>
      <c r="E42" s="24" t="s">
        <v>7</v>
      </c>
      <c r="F42" s="24" t="s">
        <v>99</v>
      </c>
      <c r="G42" s="29">
        <v>60000</v>
      </c>
      <c r="H42" s="30">
        <v>25</v>
      </c>
      <c r="I42" s="28">
        <v>3486.68</v>
      </c>
      <c r="J42" s="28">
        <v>1722</v>
      </c>
      <c r="K42" s="28">
        <v>1824</v>
      </c>
      <c r="L42" s="28"/>
      <c r="M42" s="28">
        <f t="shared" si="0"/>
        <v>7057.68</v>
      </c>
      <c r="N42" s="28">
        <f t="shared" si="1"/>
        <v>52942.32</v>
      </c>
    </row>
    <row r="43" spans="1:15" s="7" customFormat="1" ht="18.75" x14ac:dyDescent="0.3">
      <c r="A43" s="22">
        <v>33</v>
      </c>
      <c r="B43" s="23" t="s">
        <v>83</v>
      </c>
      <c r="C43" s="23" t="s">
        <v>15</v>
      </c>
      <c r="D43" s="23" t="s">
        <v>107</v>
      </c>
      <c r="E43" s="24" t="s">
        <v>7</v>
      </c>
      <c r="F43" s="24" t="s">
        <v>99</v>
      </c>
      <c r="G43" s="29">
        <v>40000</v>
      </c>
      <c r="H43" s="30">
        <v>25</v>
      </c>
      <c r="I43" s="28">
        <v>0</v>
      </c>
      <c r="J43" s="28">
        <v>1148</v>
      </c>
      <c r="K43" s="28">
        <v>1216</v>
      </c>
      <c r="L43" s="28">
        <v>3839.56</v>
      </c>
      <c r="M43" s="28">
        <f t="shared" ref="M43" si="18">+H43+I43+J43+K43+L43</f>
        <v>6228.5599999999995</v>
      </c>
      <c r="N43" s="28">
        <f t="shared" ref="N43" si="19">+G43-M43</f>
        <v>33771.440000000002</v>
      </c>
    </row>
    <row r="44" spans="1:15" s="7" customFormat="1" ht="18.75" x14ac:dyDescent="0.3">
      <c r="A44" s="22">
        <v>34</v>
      </c>
      <c r="B44" s="23" t="s">
        <v>34</v>
      </c>
      <c r="C44" s="22" t="s">
        <v>223</v>
      </c>
      <c r="D44" s="36" t="s">
        <v>222</v>
      </c>
      <c r="E44" s="24" t="s">
        <v>7</v>
      </c>
      <c r="F44" s="24" t="s">
        <v>99</v>
      </c>
      <c r="G44" s="25">
        <v>125000</v>
      </c>
      <c r="H44" s="30">
        <v>25</v>
      </c>
      <c r="I44" s="27">
        <v>17985.990000000002</v>
      </c>
      <c r="J44" s="27">
        <v>3587.5</v>
      </c>
      <c r="K44" s="27">
        <v>3800</v>
      </c>
      <c r="L44" s="28"/>
      <c r="M44" s="28">
        <f t="shared" si="0"/>
        <v>25398.49</v>
      </c>
      <c r="N44" s="28">
        <f t="shared" si="1"/>
        <v>99601.51</v>
      </c>
    </row>
    <row r="45" spans="1:15" s="7" customFormat="1" ht="18.75" customHeight="1" x14ac:dyDescent="0.3">
      <c r="A45" s="22">
        <v>35</v>
      </c>
      <c r="B45" s="23" t="s">
        <v>94</v>
      </c>
      <c r="C45" s="22" t="s">
        <v>224</v>
      </c>
      <c r="D45" s="22" t="s">
        <v>232</v>
      </c>
      <c r="E45" s="37" t="s">
        <v>7</v>
      </c>
      <c r="F45" s="37" t="s">
        <v>99</v>
      </c>
      <c r="G45" s="25">
        <v>125000</v>
      </c>
      <c r="H45" s="26">
        <v>25</v>
      </c>
      <c r="I45" s="27">
        <v>17985.990000000002</v>
      </c>
      <c r="J45" s="27">
        <v>3587.5</v>
      </c>
      <c r="K45" s="27">
        <v>3800</v>
      </c>
      <c r="L45" s="27"/>
      <c r="M45" s="27">
        <f t="shared" si="0"/>
        <v>25398.49</v>
      </c>
      <c r="N45" s="27">
        <f t="shared" si="1"/>
        <v>99601.51</v>
      </c>
    </row>
    <row r="46" spans="1:15" s="7" customFormat="1" ht="18.75" x14ac:dyDescent="0.3">
      <c r="A46" s="22">
        <v>36</v>
      </c>
      <c r="B46" s="38" t="s">
        <v>26</v>
      </c>
      <c r="C46" s="23" t="s">
        <v>2</v>
      </c>
      <c r="D46" s="22" t="s">
        <v>232</v>
      </c>
      <c r="E46" s="39" t="s">
        <v>7</v>
      </c>
      <c r="F46" s="24" t="s">
        <v>99</v>
      </c>
      <c r="G46" s="25">
        <v>75000</v>
      </c>
      <c r="H46" s="40">
        <v>25</v>
      </c>
      <c r="I46" s="41">
        <v>6309.38</v>
      </c>
      <c r="J46" s="27">
        <v>2152.5</v>
      </c>
      <c r="K46" s="27">
        <v>2280</v>
      </c>
      <c r="L46" s="41"/>
      <c r="M46" s="28">
        <f t="shared" si="0"/>
        <v>10766.880000000001</v>
      </c>
      <c r="N46" s="28">
        <f t="shared" si="1"/>
        <v>64233.119999999995</v>
      </c>
      <c r="O46" s="6"/>
    </row>
    <row r="47" spans="1:15" s="7" customFormat="1" ht="18.75" x14ac:dyDescent="0.3">
      <c r="A47" s="22">
        <v>37</v>
      </c>
      <c r="B47" s="23" t="s">
        <v>36</v>
      </c>
      <c r="C47" s="23" t="s">
        <v>2</v>
      </c>
      <c r="D47" s="23" t="s">
        <v>110</v>
      </c>
      <c r="E47" s="24" t="s">
        <v>8</v>
      </c>
      <c r="F47" s="24" t="s">
        <v>99</v>
      </c>
      <c r="G47" s="29">
        <v>85000</v>
      </c>
      <c r="H47" s="30">
        <v>25</v>
      </c>
      <c r="I47" s="28">
        <v>8576.99</v>
      </c>
      <c r="J47" s="28">
        <v>2439.5</v>
      </c>
      <c r="K47" s="28">
        <v>2584</v>
      </c>
      <c r="L47" s="28"/>
      <c r="M47" s="28">
        <v>13625.49</v>
      </c>
      <c r="N47" s="28">
        <v>71374.509999999995</v>
      </c>
    </row>
    <row r="48" spans="1:15" s="7" customFormat="1" ht="18.75" x14ac:dyDescent="0.3">
      <c r="A48" s="22">
        <v>38</v>
      </c>
      <c r="B48" s="23" t="s">
        <v>199</v>
      </c>
      <c r="C48" s="23" t="s">
        <v>200</v>
      </c>
      <c r="D48" s="23" t="s">
        <v>110</v>
      </c>
      <c r="E48" s="24" t="s">
        <v>8</v>
      </c>
      <c r="F48" s="24" t="s">
        <v>99</v>
      </c>
      <c r="G48" s="29">
        <v>60000</v>
      </c>
      <c r="H48" s="30">
        <v>25</v>
      </c>
      <c r="I48" s="27">
        <v>3486.68</v>
      </c>
      <c r="J48" s="28">
        <v>1722</v>
      </c>
      <c r="K48" s="28">
        <v>1824</v>
      </c>
      <c r="L48" s="28"/>
      <c r="M48" s="28">
        <f t="shared" ref="M48:M50" si="20">+H48+I48+J48+K48+L48</f>
        <v>7057.68</v>
      </c>
      <c r="N48" s="28">
        <f t="shared" ref="N48:N50" si="21">+G48-M48</f>
        <v>52942.32</v>
      </c>
    </row>
    <row r="49" spans="1:15" s="7" customFormat="1" ht="18.75" x14ac:dyDescent="0.3">
      <c r="A49" s="22">
        <v>39</v>
      </c>
      <c r="B49" s="23" t="s">
        <v>204</v>
      </c>
      <c r="C49" s="23" t="s">
        <v>200</v>
      </c>
      <c r="D49" s="23" t="s">
        <v>110</v>
      </c>
      <c r="E49" s="24" t="s">
        <v>7</v>
      </c>
      <c r="F49" s="24" t="s">
        <v>99</v>
      </c>
      <c r="G49" s="29">
        <v>50000</v>
      </c>
      <c r="H49" s="30">
        <v>25</v>
      </c>
      <c r="I49" s="28">
        <v>1854</v>
      </c>
      <c r="J49" s="28">
        <v>1435</v>
      </c>
      <c r="K49" s="28">
        <v>1520</v>
      </c>
      <c r="L49" s="28"/>
      <c r="M49" s="28">
        <f t="shared" si="20"/>
        <v>4834</v>
      </c>
      <c r="N49" s="28">
        <f t="shared" si="21"/>
        <v>45166</v>
      </c>
    </row>
    <row r="50" spans="1:15" s="7" customFormat="1" ht="18.75" x14ac:dyDescent="0.3">
      <c r="A50" s="22">
        <v>40</v>
      </c>
      <c r="B50" s="23" t="s">
        <v>205</v>
      </c>
      <c r="C50" s="22" t="s">
        <v>97</v>
      </c>
      <c r="D50" s="23" t="s">
        <v>110</v>
      </c>
      <c r="E50" s="24" t="s">
        <v>8</v>
      </c>
      <c r="F50" s="24" t="s">
        <v>99</v>
      </c>
      <c r="G50" s="29">
        <v>40000</v>
      </c>
      <c r="H50" s="30">
        <v>25</v>
      </c>
      <c r="I50" s="23">
        <v>442.65</v>
      </c>
      <c r="J50" s="28">
        <v>1148</v>
      </c>
      <c r="K50" s="28">
        <v>1216</v>
      </c>
      <c r="L50" s="28"/>
      <c r="M50" s="28">
        <f t="shared" si="20"/>
        <v>2831.65</v>
      </c>
      <c r="N50" s="28">
        <f t="shared" si="21"/>
        <v>37168.35</v>
      </c>
      <c r="O50" s="6"/>
    </row>
    <row r="51" spans="1:15" s="7" customFormat="1" ht="18.75" x14ac:dyDescent="0.3">
      <c r="A51" s="22">
        <v>41</v>
      </c>
      <c r="B51" s="23" t="s">
        <v>24</v>
      </c>
      <c r="C51" s="22" t="s">
        <v>224</v>
      </c>
      <c r="D51" s="23" t="s">
        <v>111</v>
      </c>
      <c r="E51" s="35" t="s">
        <v>7</v>
      </c>
      <c r="F51" s="24" t="s">
        <v>99</v>
      </c>
      <c r="G51" s="25">
        <v>125000</v>
      </c>
      <c r="H51" s="30">
        <v>25</v>
      </c>
      <c r="I51" s="27">
        <v>17026.099999999999</v>
      </c>
      <c r="J51" s="27">
        <v>3587.5</v>
      </c>
      <c r="K51" s="27">
        <v>3800</v>
      </c>
      <c r="L51" s="28">
        <v>3839.56</v>
      </c>
      <c r="M51" s="28">
        <f t="shared" si="0"/>
        <v>28278.16</v>
      </c>
      <c r="N51" s="28">
        <f t="shared" si="1"/>
        <v>96721.84</v>
      </c>
    </row>
    <row r="52" spans="1:15" s="7" customFormat="1" ht="18.75" x14ac:dyDescent="0.3">
      <c r="A52" s="22">
        <v>42</v>
      </c>
      <c r="B52" s="23" t="s">
        <v>25</v>
      </c>
      <c r="C52" s="23" t="s">
        <v>3</v>
      </c>
      <c r="D52" s="23" t="s">
        <v>111</v>
      </c>
      <c r="E52" s="24" t="s">
        <v>7</v>
      </c>
      <c r="F52" s="24" t="s">
        <v>99</v>
      </c>
      <c r="G52" s="29">
        <v>50000</v>
      </c>
      <c r="H52" s="30">
        <v>25</v>
      </c>
      <c r="I52" s="28">
        <v>1854</v>
      </c>
      <c r="J52" s="28">
        <v>1435</v>
      </c>
      <c r="K52" s="28">
        <v>1520</v>
      </c>
      <c r="L52" s="28"/>
      <c r="M52" s="28">
        <f t="shared" si="0"/>
        <v>4834</v>
      </c>
      <c r="N52" s="28">
        <f t="shared" si="1"/>
        <v>45166</v>
      </c>
    </row>
    <row r="53" spans="1:15" s="7" customFormat="1" ht="18.75" x14ac:dyDescent="0.3">
      <c r="A53" s="22">
        <v>43</v>
      </c>
      <c r="B53" s="38" t="s">
        <v>163</v>
      </c>
      <c r="C53" s="22" t="s">
        <v>224</v>
      </c>
      <c r="D53" s="23" t="s">
        <v>112</v>
      </c>
      <c r="E53" s="39" t="s">
        <v>7</v>
      </c>
      <c r="F53" s="24" t="s">
        <v>99</v>
      </c>
      <c r="G53" s="25">
        <v>160000</v>
      </c>
      <c r="H53" s="40">
        <v>25</v>
      </c>
      <c r="I53" s="27">
        <v>26218.87</v>
      </c>
      <c r="J53" s="27">
        <v>4592</v>
      </c>
      <c r="K53" s="27">
        <v>4864</v>
      </c>
      <c r="L53" s="41"/>
      <c r="M53" s="28">
        <f t="shared" si="0"/>
        <v>35699.869999999995</v>
      </c>
      <c r="N53" s="28">
        <f t="shared" si="1"/>
        <v>124300.13</v>
      </c>
    </row>
    <row r="54" spans="1:15" s="7" customFormat="1" ht="18.75" x14ac:dyDescent="0.3">
      <c r="A54" s="22">
        <v>44</v>
      </c>
      <c r="B54" s="38" t="s">
        <v>181</v>
      </c>
      <c r="C54" s="22" t="s">
        <v>182</v>
      </c>
      <c r="D54" s="23" t="s">
        <v>112</v>
      </c>
      <c r="E54" s="39" t="s">
        <v>8</v>
      </c>
      <c r="F54" s="24" t="s">
        <v>99</v>
      </c>
      <c r="G54" s="25">
        <v>125000</v>
      </c>
      <c r="H54" s="40">
        <v>25</v>
      </c>
      <c r="I54" s="27">
        <v>17985.990000000002</v>
      </c>
      <c r="J54" s="27">
        <v>3587.5</v>
      </c>
      <c r="K54" s="27">
        <v>3800</v>
      </c>
      <c r="L54" s="41"/>
      <c r="M54" s="28">
        <f t="shared" si="0"/>
        <v>25398.49</v>
      </c>
      <c r="N54" s="28">
        <f t="shared" si="1"/>
        <v>99601.51</v>
      </c>
    </row>
    <row r="55" spans="1:15" s="7" customFormat="1" ht="18.75" x14ac:dyDescent="0.3">
      <c r="A55" s="22">
        <v>45</v>
      </c>
      <c r="B55" s="23" t="s">
        <v>41</v>
      </c>
      <c r="C55" s="42" t="s">
        <v>14</v>
      </c>
      <c r="D55" s="42" t="s">
        <v>112</v>
      </c>
      <c r="E55" s="39" t="s">
        <v>7</v>
      </c>
      <c r="F55" s="24" t="s">
        <v>99</v>
      </c>
      <c r="G55" s="25">
        <v>70000</v>
      </c>
      <c r="H55" s="30">
        <v>25</v>
      </c>
      <c r="I55" s="27">
        <v>5368.48</v>
      </c>
      <c r="J55" s="27">
        <v>2009</v>
      </c>
      <c r="K55" s="27">
        <v>2128</v>
      </c>
      <c r="L55" s="28"/>
      <c r="M55" s="28">
        <f t="shared" si="0"/>
        <v>9530.48</v>
      </c>
      <c r="N55" s="28">
        <f t="shared" si="1"/>
        <v>60469.520000000004</v>
      </c>
    </row>
    <row r="56" spans="1:15" s="7" customFormat="1" ht="18.75" x14ac:dyDescent="0.3">
      <c r="A56" s="22">
        <v>46</v>
      </c>
      <c r="B56" s="23" t="s">
        <v>216</v>
      </c>
      <c r="C56" s="42" t="s">
        <v>213</v>
      </c>
      <c r="D56" s="42" t="s">
        <v>112</v>
      </c>
      <c r="E56" s="39" t="s">
        <v>7</v>
      </c>
      <c r="F56" s="24" t="s">
        <v>99</v>
      </c>
      <c r="G56" s="25">
        <v>70000</v>
      </c>
      <c r="H56" s="30">
        <v>25</v>
      </c>
      <c r="I56" s="27">
        <v>5368.48</v>
      </c>
      <c r="J56" s="27">
        <v>2009</v>
      </c>
      <c r="K56" s="27">
        <v>2128</v>
      </c>
      <c r="L56" s="28"/>
      <c r="M56" s="28">
        <f t="shared" ref="M56" si="22">+H56+I56+J56+K56+L56</f>
        <v>9530.48</v>
      </c>
      <c r="N56" s="28">
        <f t="shared" ref="N56" si="23">+G56-M56</f>
        <v>60469.520000000004</v>
      </c>
    </row>
    <row r="57" spans="1:15" s="7" customFormat="1" ht="18.75" x14ac:dyDescent="0.3">
      <c r="A57" s="22">
        <v>47</v>
      </c>
      <c r="B57" s="23" t="s">
        <v>37</v>
      </c>
      <c r="C57" s="23" t="s">
        <v>225</v>
      </c>
      <c r="D57" s="23" t="s">
        <v>113</v>
      </c>
      <c r="E57" s="24" t="s">
        <v>7</v>
      </c>
      <c r="F57" s="24" t="s">
        <v>99</v>
      </c>
      <c r="G57" s="25">
        <v>125000</v>
      </c>
      <c r="H57" s="26">
        <v>25</v>
      </c>
      <c r="I57" s="27">
        <v>17985.990000000002</v>
      </c>
      <c r="J57" s="27">
        <v>3587.5</v>
      </c>
      <c r="K57" s="27">
        <v>3800</v>
      </c>
      <c r="L57" s="27"/>
      <c r="M57" s="28">
        <f t="shared" si="0"/>
        <v>25398.49</v>
      </c>
      <c r="N57" s="28">
        <f t="shared" si="1"/>
        <v>99601.51</v>
      </c>
    </row>
    <row r="58" spans="1:15" s="7" customFormat="1" ht="18.75" x14ac:dyDescent="0.3">
      <c r="A58" s="22">
        <v>48</v>
      </c>
      <c r="B58" s="23" t="s">
        <v>185</v>
      </c>
      <c r="C58" s="23" t="s">
        <v>186</v>
      </c>
      <c r="D58" s="23" t="s">
        <v>113</v>
      </c>
      <c r="E58" s="24" t="s">
        <v>8</v>
      </c>
      <c r="F58" s="24" t="s">
        <v>99</v>
      </c>
      <c r="G58" s="25">
        <v>75000</v>
      </c>
      <c r="H58" s="26">
        <v>25</v>
      </c>
      <c r="I58" s="27">
        <v>0</v>
      </c>
      <c r="J58" s="27">
        <v>2152.5</v>
      </c>
      <c r="K58" s="27">
        <v>2280</v>
      </c>
      <c r="L58" s="28">
        <v>1919.78</v>
      </c>
      <c r="M58" s="28">
        <f t="shared" si="0"/>
        <v>6377.28</v>
      </c>
      <c r="N58" s="28">
        <f t="shared" si="1"/>
        <v>68622.720000000001</v>
      </c>
    </row>
    <row r="59" spans="1:15" s="7" customFormat="1" ht="18.75" x14ac:dyDescent="0.3">
      <c r="A59" s="22">
        <v>49</v>
      </c>
      <c r="B59" s="23" t="s">
        <v>31</v>
      </c>
      <c r="C59" s="23" t="s">
        <v>14</v>
      </c>
      <c r="D59" s="23" t="s">
        <v>113</v>
      </c>
      <c r="E59" s="24" t="s">
        <v>8</v>
      </c>
      <c r="F59" s="24" t="s">
        <v>99</v>
      </c>
      <c r="G59" s="29">
        <v>75000</v>
      </c>
      <c r="H59" s="30">
        <v>25</v>
      </c>
      <c r="I59" s="34">
        <v>6309.38</v>
      </c>
      <c r="J59" s="28">
        <v>2152.5</v>
      </c>
      <c r="K59" s="28">
        <v>2280</v>
      </c>
      <c r="L59" s="28"/>
      <c r="M59" s="28">
        <f t="shared" si="0"/>
        <v>10766.880000000001</v>
      </c>
      <c r="N59" s="28">
        <f t="shared" si="1"/>
        <v>64233.119999999995</v>
      </c>
    </row>
    <row r="60" spans="1:15" s="7" customFormat="1" ht="18.75" x14ac:dyDescent="0.3">
      <c r="A60" s="22">
        <v>50</v>
      </c>
      <c r="B60" s="23" t="s">
        <v>39</v>
      </c>
      <c r="C60" s="23" t="s">
        <v>16</v>
      </c>
      <c r="D60" s="23" t="s">
        <v>113</v>
      </c>
      <c r="E60" s="24" t="s">
        <v>8</v>
      </c>
      <c r="F60" s="24" t="s">
        <v>99</v>
      </c>
      <c r="G60" s="29">
        <v>40000</v>
      </c>
      <c r="H60" s="30">
        <v>25</v>
      </c>
      <c r="I60" s="22">
        <v>442.65</v>
      </c>
      <c r="J60" s="28">
        <v>1148</v>
      </c>
      <c r="K60" s="28">
        <v>1216</v>
      </c>
      <c r="L60" s="28"/>
      <c r="M60" s="28">
        <f t="shared" si="0"/>
        <v>2831.65</v>
      </c>
      <c r="N60" s="28">
        <f t="shared" si="1"/>
        <v>37168.35</v>
      </c>
    </row>
    <row r="61" spans="1:15" s="7" customFormat="1" ht="18.75" x14ac:dyDescent="0.3">
      <c r="A61" s="22">
        <v>51</v>
      </c>
      <c r="B61" s="23" t="s">
        <v>38</v>
      </c>
      <c r="C61" s="23" t="s">
        <v>16</v>
      </c>
      <c r="D61" s="23" t="s">
        <v>113</v>
      </c>
      <c r="E61" s="24" t="s">
        <v>8</v>
      </c>
      <c r="F61" s="24" t="s">
        <v>99</v>
      </c>
      <c r="G61" s="29">
        <v>50000</v>
      </c>
      <c r="H61" s="30">
        <v>25</v>
      </c>
      <c r="I61" s="28">
        <v>1854</v>
      </c>
      <c r="J61" s="28">
        <v>1435</v>
      </c>
      <c r="K61" s="28">
        <v>1520</v>
      </c>
      <c r="L61" s="28"/>
      <c r="M61" s="28">
        <f t="shared" si="0"/>
        <v>4834</v>
      </c>
      <c r="N61" s="28">
        <f t="shared" si="1"/>
        <v>45166</v>
      </c>
    </row>
    <row r="62" spans="1:15" s="7" customFormat="1" ht="18.75" x14ac:dyDescent="0.3">
      <c r="A62" s="22">
        <v>52</v>
      </c>
      <c r="B62" s="23" t="s">
        <v>187</v>
      </c>
      <c r="C62" s="23" t="s">
        <v>16</v>
      </c>
      <c r="D62" s="23" t="s">
        <v>113</v>
      </c>
      <c r="E62" s="24" t="s">
        <v>8</v>
      </c>
      <c r="F62" s="24" t="s">
        <v>99</v>
      </c>
      <c r="G62" s="29">
        <v>40000</v>
      </c>
      <c r="H62" s="30">
        <v>25</v>
      </c>
      <c r="I62" s="28">
        <v>442.65</v>
      </c>
      <c r="J62" s="28">
        <v>1148</v>
      </c>
      <c r="K62" s="28">
        <v>1216</v>
      </c>
      <c r="L62" s="23"/>
      <c r="M62" s="28">
        <f t="shared" si="0"/>
        <v>2831.65</v>
      </c>
      <c r="N62" s="28">
        <f t="shared" si="1"/>
        <v>37168.35</v>
      </c>
    </row>
    <row r="63" spans="1:15" s="7" customFormat="1" ht="18.75" x14ac:dyDescent="0.3">
      <c r="A63" s="22">
        <v>53</v>
      </c>
      <c r="B63" s="23" t="s">
        <v>192</v>
      </c>
      <c r="C63" s="23" t="s">
        <v>16</v>
      </c>
      <c r="D63" s="23" t="s">
        <v>113</v>
      </c>
      <c r="E63" s="24" t="s">
        <v>8</v>
      </c>
      <c r="F63" s="24" t="s">
        <v>99</v>
      </c>
      <c r="G63" s="29">
        <v>40000</v>
      </c>
      <c r="H63" s="30">
        <v>25</v>
      </c>
      <c r="I63" s="28">
        <v>442.65</v>
      </c>
      <c r="J63" s="28">
        <v>1148</v>
      </c>
      <c r="K63" s="28">
        <v>1216</v>
      </c>
      <c r="L63" s="23"/>
      <c r="M63" s="28">
        <f t="shared" si="0"/>
        <v>2831.65</v>
      </c>
      <c r="N63" s="28">
        <f t="shared" si="1"/>
        <v>37168.35</v>
      </c>
    </row>
    <row r="64" spans="1:15" s="7" customFormat="1" ht="18.75" x14ac:dyDescent="0.3">
      <c r="A64" s="22">
        <v>54</v>
      </c>
      <c r="B64" s="22" t="s">
        <v>177</v>
      </c>
      <c r="C64" s="23" t="s">
        <v>16</v>
      </c>
      <c r="D64" s="23" t="s">
        <v>113</v>
      </c>
      <c r="E64" s="24" t="s">
        <v>8</v>
      </c>
      <c r="F64" s="24" t="s">
        <v>99</v>
      </c>
      <c r="G64" s="29">
        <v>40000</v>
      </c>
      <c r="H64" s="30">
        <v>25</v>
      </c>
      <c r="I64" s="28">
        <v>442.65</v>
      </c>
      <c r="J64" s="28">
        <v>1148</v>
      </c>
      <c r="K64" s="28">
        <v>1216</v>
      </c>
      <c r="L64" s="23"/>
      <c r="M64" s="28">
        <f t="shared" ref="M64:M67" si="24">+H64+I64+J64+K64+L64</f>
        <v>2831.65</v>
      </c>
      <c r="N64" s="28">
        <f t="shared" ref="N64:N67" si="25">+G64-M64</f>
        <v>37168.35</v>
      </c>
    </row>
    <row r="65" spans="1:15" s="7" customFormat="1" ht="18.75" x14ac:dyDescent="0.3">
      <c r="A65" s="22">
        <v>55</v>
      </c>
      <c r="B65" s="22" t="s">
        <v>203</v>
      </c>
      <c r="C65" s="23" t="s">
        <v>16</v>
      </c>
      <c r="D65" s="23" t="s">
        <v>113</v>
      </c>
      <c r="E65" s="24" t="s">
        <v>8</v>
      </c>
      <c r="F65" s="24" t="s">
        <v>99</v>
      </c>
      <c r="G65" s="29">
        <v>40000</v>
      </c>
      <c r="H65" s="30">
        <v>25</v>
      </c>
      <c r="I65" s="28">
        <v>442.65</v>
      </c>
      <c r="J65" s="28">
        <v>1148</v>
      </c>
      <c r="K65" s="28">
        <v>1216</v>
      </c>
      <c r="L65" s="23"/>
      <c r="M65" s="28">
        <f t="shared" ref="M65" si="26">+H65+I65+J65+K65+L65</f>
        <v>2831.65</v>
      </c>
      <c r="N65" s="28">
        <f t="shared" ref="N65" si="27">+G65-M65</f>
        <v>37168.35</v>
      </c>
    </row>
    <row r="66" spans="1:15" s="7" customFormat="1" ht="18.75" x14ac:dyDescent="0.3">
      <c r="A66" s="22">
        <v>56</v>
      </c>
      <c r="B66" s="23" t="s">
        <v>92</v>
      </c>
      <c r="C66" s="23" t="s">
        <v>190</v>
      </c>
      <c r="D66" s="23" t="s">
        <v>191</v>
      </c>
      <c r="E66" s="24" t="s">
        <v>8</v>
      </c>
      <c r="F66" s="24" t="s">
        <v>99</v>
      </c>
      <c r="G66" s="25">
        <v>160000</v>
      </c>
      <c r="H66" s="30">
        <v>25</v>
      </c>
      <c r="I66" s="27">
        <v>26218.87</v>
      </c>
      <c r="J66" s="27">
        <v>4592</v>
      </c>
      <c r="K66" s="27">
        <v>4864</v>
      </c>
      <c r="L66" s="28"/>
      <c r="M66" s="28">
        <f t="shared" si="24"/>
        <v>35699.869999999995</v>
      </c>
      <c r="N66" s="28">
        <f t="shared" si="25"/>
        <v>124300.13</v>
      </c>
    </row>
    <row r="67" spans="1:15" s="7" customFormat="1" ht="18.75" x14ac:dyDescent="0.3">
      <c r="A67" s="22">
        <v>57</v>
      </c>
      <c r="B67" s="23" t="s">
        <v>198</v>
      </c>
      <c r="C67" s="22" t="s">
        <v>146</v>
      </c>
      <c r="D67" s="22" t="s">
        <v>114</v>
      </c>
      <c r="E67" s="24" t="s">
        <v>8</v>
      </c>
      <c r="F67" s="24" t="s">
        <v>99</v>
      </c>
      <c r="G67" s="25">
        <v>160000</v>
      </c>
      <c r="H67" s="30">
        <v>25</v>
      </c>
      <c r="I67" s="27">
        <v>26218.87</v>
      </c>
      <c r="J67" s="27">
        <v>4592</v>
      </c>
      <c r="K67" s="27">
        <v>4864</v>
      </c>
      <c r="L67" s="28"/>
      <c r="M67" s="28">
        <f t="shared" si="24"/>
        <v>35699.869999999995</v>
      </c>
      <c r="N67" s="28">
        <f t="shared" si="25"/>
        <v>124300.13</v>
      </c>
      <c r="O67" s="17"/>
    </row>
    <row r="68" spans="1:15" s="7" customFormat="1" ht="18.75" x14ac:dyDescent="0.3">
      <c r="A68" s="22">
        <v>58</v>
      </c>
      <c r="B68" s="23" t="s">
        <v>86</v>
      </c>
      <c r="C68" s="22" t="s">
        <v>13</v>
      </c>
      <c r="D68" s="23" t="s">
        <v>114</v>
      </c>
      <c r="E68" s="24" t="s">
        <v>7</v>
      </c>
      <c r="F68" s="24" t="s">
        <v>99</v>
      </c>
      <c r="G68" s="25">
        <v>70000</v>
      </c>
      <c r="H68" s="30">
        <v>25</v>
      </c>
      <c r="I68" s="27">
        <v>5368.48</v>
      </c>
      <c r="J68" s="27">
        <v>2009</v>
      </c>
      <c r="K68" s="27">
        <v>2128</v>
      </c>
      <c r="L68" s="28"/>
      <c r="M68" s="28">
        <f t="shared" si="0"/>
        <v>9530.48</v>
      </c>
      <c r="N68" s="28">
        <f t="shared" si="1"/>
        <v>60469.520000000004</v>
      </c>
    </row>
    <row r="69" spans="1:15" s="7" customFormat="1" ht="19.5" customHeight="1" x14ac:dyDescent="0.3">
      <c r="A69" s="22">
        <v>59</v>
      </c>
      <c r="B69" s="23" t="s">
        <v>157</v>
      </c>
      <c r="C69" s="23" t="s">
        <v>2</v>
      </c>
      <c r="D69" s="23" t="s">
        <v>114</v>
      </c>
      <c r="E69" s="24" t="s">
        <v>8</v>
      </c>
      <c r="F69" s="24" t="s">
        <v>99</v>
      </c>
      <c r="G69" s="25">
        <v>100000</v>
      </c>
      <c r="H69" s="26">
        <v>25</v>
      </c>
      <c r="I69" s="27">
        <v>12105.37</v>
      </c>
      <c r="J69" s="27">
        <v>2870</v>
      </c>
      <c r="K69" s="27">
        <v>3040</v>
      </c>
      <c r="L69" s="28"/>
      <c r="M69" s="28">
        <f>H69+I69+J69+K69+L69</f>
        <v>18040.370000000003</v>
      </c>
      <c r="N69" s="28">
        <f>G69-M69</f>
        <v>81959.63</v>
      </c>
    </row>
    <row r="70" spans="1:15" s="7" customFormat="1" ht="18.75" x14ac:dyDescent="0.3">
      <c r="A70" s="22">
        <v>60</v>
      </c>
      <c r="B70" s="23" t="s">
        <v>62</v>
      </c>
      <c r="C70" s="23" t="s">
        <v>91</v>
      </c>
      <c r="D70" s="23" t="s">
        <v>114</v>
      </c>
      <c r="E70" s="24" t="s">
        <v>8</v>
      </c>
      <c r="F70" s="24" t="s">
        <v>99</v>
      </c>
      <c r="G70" s="29">
        <v>60000</v>
      </c>
      <c r="H70" s="30">
        <v>25</v>
      </c>
      <c r="I70" s="28">
        <v>3486.68</v>
      </c>
      <c r="J70" s="28">
        <v>1722</v>
      </c>
      <c r="K70" s="28">
        <v>1824</v>
      </c>
      <c r="L70" s="28"/>
      <c r="M70" s="28">
        <f t="shared" si="0"/>
        <v>7057.68</v>
      </c>
      <c r="N70" s="28">
        <f t="shared" si="1"/>
        <v>52942.32</v>
      </c>
    </row>
    <row r="71" spans="1:15" s="7" customFormat="1" ht="18.75" x14ac:dyDescent="0.3">
      <c r="A71" s="22">
        <v>61</v>
      </c>
      <c r="B71" s="23" t="s">
        <v>220</v>
      </c>
      <c r="C71" s="23" t="s">
        <v>4</v>
      </c>
      <c r="D71" s="23" t="s">
        <v>114</v>
      </c>
      <c r="E71" s="24" t="s">
        <v>8</v>
      </c>
      <c r="F71" s="24" t="s">
        <v>99</v>
      </c>
      <c r="G71" s="29">
        <v>60000</v>
      </c>
      <c r="H71" s="30">
        <v>25</v>
      </c>
      <c r="I71" s="28">
        <v>3486.68</v>
      </c>
      <c r="J71" s="28">
        <v>1722</v>
      </c>
      <c r="K71" s="28">
        <v>1824</v>
      </c>
      <c r="L71" s="28"/>
      <c r="M71" s="28">
        <f t="shared" ref="M71" si="28">+H71+I71+J71+K71+L71</f>
        <v>7057.68</v>
      </c>
      <c r="N71" s="28">
        <f t="shared" ref="N71" si="29">+G71-M71</f>
        <v>52942.32</v>
      </c>
    </row>
    <row r="72" spans="1:15" s="7" customFormat="1" ht="18.75" x14ac:dyDescent="0.3">
      <c r="A72" s="22">
        <v>62</v>
      </c>
      <c r="B72" s="23" t="s">
        <v>49</v>
      </c>
      <c r="C72" s="23" t="s">
        <v>226</v>
      </c>
      <c r="D72" s="22" t="s">
        <v>115</v>
      </c>
      <c r="E72" s="24" t="s">
        <v>7</v>
      </c>
      <c r="F72" s="24" t="s">
        <v>99</v>
      </c>
      <c r="G72" s="25">
        <v>125000</v>
      </c>
      <c r="H72" s="30">
        <v>25</v>
      </c>
      <c r="I72" s="27">
        <v>17985.990000000002</v>
      </c>
      <c r="J72" s="27">
        <v>3587.5</v>
      </c>
      <c r="K72" s="27">
        <v>3800</v>
      </c>
      <c r="L72" s="23"/>
      <c r="M72" s="28">
        <f t="shared" si="0"/>
        <v>25398.49</v>
      </c>
      <c r="N72" s="28">
        <f t="shared" si="1"/>
        <v>99601.51</v>
      </c>
    </row>
    <row r="73" spans="1:15" s="7" customFormat="1" ht="18.75" x14ac:dyDescent="0.3">
      <c r="A73" s="22">
        <v>63</v>
      </c>
      <c r="B73" s="23" t="s">
        <v>169</v>
      </c>
      <c r="C73" s="22" t="s">
        <v>14</v>
      </c>
      <c r="D73" s="22" t="s">
        <v>115</v>
      </c>
      <c r="E73" s="24" t="s">
        <v>7</v>
      </c>
      <c r="F73" s="24" t="s">
        <v>99</v>
      </c>
      <c r="G73" s="25">
        <v>60000</v>
      </c>
      <c r="H73" s="26">
        <v>25</v>
      </c>
      <c r="I73" s="28">
        <v>3486.68</v>
      </c>
      <c r="J73" s="27">
        <v>1722</v>
      </c>
      <c r="K73" s="27">
        <v>1824</v>
      </c>
      <c r="L73" s="22"/>
      <c r="M73" s="28">
        <v>7057.68</v>
      </c>
      <c r="N73" s="28">
        <v>52942.32</v>
      </c>
    </row>
    <row r="74" spans="1:15" s="7" customFormat="1" ht="18.75" x14ac:dyDescent="0.3">
      <c r="A74" s="22">
        <v>64</v>
      </c>
      <c r="B74" s="23" t="s">
        <v>79</v>
      </c>
      <c r="C74" s="23" t="s">
        <v>3</v>
      </c>
      <c r="D74" s="22" t="s">
        <v>115</v>
      </c>
      <c r="E74" s="24" t="s">
        <v>8</v>
      </c>
      <c r="F74" s="24" t="s">
        <v>99</v>
      </c>
      <c r="G74" s="29">
        <v>50000</v>
      </c>
      <c r="H74" s="30">
        <v>25</v>
      </c>
      <c r="I74" s="28">
        <v>1854</v>
      </c>
      <c r="J74" s="28">
        <v>1435</v>
      </c>
      <c r="K74" s="28">
        <v>1520</v>
      </c>
      <c r="L74" s="23"/>
      <c r="M74" s="28">
        <f t="shared" si="0"/>
        <v>4834</v>
      </c>
      <c r="N74" s="28">
        <f t="shared" si="1"/>
        <v>45166</v>
      </c>
    </row>
    <row r="75" spans="1:15" s="7" customFormat="1" ht="18.75" x14ac:dyDescent="0.3">
      <c r="A75" s="22">
        <v>65</v>
      </c>
      <c r="B75" s="23" t="s">
        <v>212</v>
      </c>
      <c r="C75" s="23" t="s">
        <v>3</v>
      </c>
      <c r="D75" s="22" t="s">
        <v>115</v>
      </c>
      <c r="E75" s="24" t="s">
        <v>8</v>
      </c>
      <c r="F75" s="24" t="s">
        <v>99</v>
      </c>
      <c r="G75" s="29">
        <v>50000</v>
      </c>
      <c r="H75" s="30">
        <v>25</v>
      </c>
      <c r="I75" s="28">
        <v>1854</v>
      </c>
      <c r="J75" s="28">
        <v>1435</v>
      </c>
      <c r="K75" s="28">
        <v>1520</v>
      </c>
      <c r="L75" s="23"/>
      <c r="M75" s="28">
        <f t="shared" ref="M75" si="30">+H75+I75+J75+K75+L75</f>
        <v>4834</v>
      </c>
      <c r="N75" s="28">
        <f t="shared" ref="N75" si="31">+G75-M75</f>
        <v>45166</v>
      </c>
    </row>
    <row r="76" spans="1:15" s="7" customFormat="1" ht="18.75" x14ac:dyDescent="0.3">
      <c r="A76" s="22">
        <v>66</v>
      </c>
      <c r="B76" s="23" t="s">
        <v>167</v>
      </c>
      <c r="C76" s="23" t="s">
        <v>168</v>
      </c>
      <c r="D76" s="22" t="s">
        <v>116</v>
      </c>
      <c r="E76" s="24" t="s">
        <v>7</v>
      </c>
      <c r="F76" s="24" t="s">
        <v>99</v>
      </c>
      <c r="G76" s="25">
        <v>125000</v>
      </c>
      <c r="H76" s="30">
        <v>25</v>
      </c>
      <c r="I76" s="27">
        <v>17985.990000000002</v>
      </c>
      <c r="J76" s="27">
        <v>3587.5</v>
      </c>
      <c r="K76" s="27">
        <v>3800</v>
      </c>
      <c r="L76" s="23"/>
      <c r="M76" s="28">
        <v>16568.739999999998</v>
      </c>
      <c r="N76" s="28">
        <v>78431.260000000009</v>
      </c>
    </row>
    <row r="77" spans="1:15" s="7" customFormat="1" ht="18.75" x14ac:dyDescent="0.3">
      <c r="A77" s="22">
        <v>67</v>
      </c>
      <c r="B77" s="23" t="s">
        <v>80</v>
      </c>
      <c r="C77" s="23" t="s">
        <v>15</v>
      </c>
      <c r="D77" s="23" t="s">
        <v>116</v>
      </c>
      <c r="E77" s="24" t="s">
        <v>7</v>
      </c>
      <c r="F77" s="24" t="s">
        <v>99</v>
      </c>
      <c r="G77" s="29">
        <v>35000</v>
      </c>
      <c r="H77" s="30">
        <v>25</v>
      </c>
      <c r="I77" s="34">
        <v>0</v>
      </c>
      <c r="J77" s="27">
        <v>1004.5</v>
      </c>
      <c r="K77" s="27">
        <v>1064</v>
      </c>
      <c r="L77" s="28"/>
      <c r="M77" s="28">
        <f t="shared" si="0"/>
        <v>2093.5</v>
      </c>
      <c r="N77" s="28">
        <f t="shared" si="1"/>
        <v>32906.5</v>
      </c>
    </row>
    <row r="78" spans="1:15" s="7" customFormat="1" ht="18.75" x14ac:dyDescent="0.3">
      <c r="A78" s="22">
        <v>68</v>
      </c>
      <c r="B78" s="23" t="s">
        <v>82</v>
      </c>
      <c r="C78" s="23" t="s">
        <v>15</v>
      </c>
      <c r="D78" s="23" t="s">
        <v>116</v>
      </c>
      <c r="E78" s="24" t="s">
        <v>7</v>
      </c>
      <c r="F78" s="24" t="s">
        <v>99</v>
      </c>
      <c r="G78" s="29">
        <v>35000</v>
      </c>
      <c r="H78" s="30">
        <v>25</v>
      </c>
      <c r="I78" s="28">
        <v>0</v>
      </c>
      <c r="J78" s="28">
        <v>1004.5</v>
      </c>
      <c r="K78" s="28">
        <v>1064</v>
      </c>
      <c r="L78" s="23"/>
      <c r="M78" s="28">
        <f t="shared" si="0"/>
        <v>2093.5</v>
      </c>
      <c r="N78" s="28">
        <f t="shared" si="1"/>
        <v>32906.5</v>
      </c>
      <c r="O78" s="6"/>
    </row>
    <row r="79" spans="1:15" s="7" customFormat="1" ht="18.75" x14ac:dyDescent="0.3">
      <c r="A79" s="22">
        <v>69</v>
      </c>
      <c r="B79" s="22" t="s">
        <v>158</v>
      </c>
      <c r="C79" s="23" t="s">
        <v>15</v>
      </c>
      <c r="D79" s="23" t="s">
        <v>116</v>
      </c>
      <c r="E79" s="24" t="s">
        <v>8</v>
      </c>
      <c r="F79" s="24" t="s">
        <v>99</v>
      </c>
      <c r="G79" s="29">
        <v>40000</v>
      </c>
      <c r="H79" s="30">
        <v>25</v>
      </c>
      <c r="I79" s="28">
        <v>442.65</v>
      </c>
      <c r="J79" s="28">
        <v>1148</v>
      </c>
      <c r="K79" s="28">
        <v>1216</v>
      </c>
      <c r="L79" s="23"/>
      <c r="M79" s="28">
        <f t="shared" si="0"/>
        <v>2831.65</v>
      </c>
      <c r="N79" s="28">
        <f t="shared" si="1"/>
        <v>37168.35</v>
      </c>
      <c r="O79" s="6"/>
    </row>
    <row r="80" spans="1:15" s="7" customFormat="1" ht="17.25" customHeight="1" x14ac:dyDescent="0.3">
      <c r="A80" s="22">
        <v>70</v>
      </c>
      <c r="B80" s="23" t="s">
        <v>84</v>
      </c>
      <c r="C80" s="23" t="s">
        <v>224</v>
      </c>
      <c r="D80" s="22" t="s">
        <v>117</v>
      </c>
      <c r="E80" s="24" t="s">
        <v>7</v>
      </c>
      <c r="F80" s="24" t="s">
        <v>99</v>
      </c>
      <c r="G80" s="25">
        <v>125000</v>
      </c>
      <c r="H80" s="30">
        <v>25</v>
      </c>
      <c r="I80" s="27">
        <v>17985.990000000002</v>
      </c>
      <c r="J80" s="27">
        <v>3587.5</v>
      </c>
      <c r="K80" s="27">
        <v>3800</v>
      </c>
      <c r="L80" s="28"/>
      <c r="M80" s="28">
        <f t="shared" si="0"/>
        <v>25398.49</v>
      </c>
      <c r="N80" s="28">
        <f t="shared" si="1"/>
        <v>99601.51</v>
      </c>
      <c r="O80" s="6"/>
    </row>
    <row r="81" spans="1:15" s="7" customFormat="1" ht="18" customHeight="1" x14ac:dyDescent="0.3">
      <c r="A81" s="22">
        <v>71</v>
      </c>
      <c r="B81" s="23" t="s">
        <v>74</v>
      </c>
      <c r="C81" s="23" t="s">
        <v>3</v>
      </c>
      <c r="D81" s="23" t="s">
        <v>137</v>
      </c>
      <c r="E81" s="24" t="s">
        <v>8</v>
      </c>
      <c r="F81" s="24" t="s">
        <v>99</v>
      </c>
      <c r="G81" s="29">
        <v>50000</v>
      </c>
      <c r="H81" s="30">
        <v>25</v>
      </c>
      <c r="I81" s="27">
        <v>1854</v>
      </c>
      <c r="J81" s="28">
        <v>1435</v>
      </c>
      <c r="K81" s="28">
        <v>1520</v>
      </c>
      <c r="L81" s="28"/>
      <c r="M81" s="28">
        <f t="shared" si="0"/>
        <v>4834</v>
      </c>
      <c r="N81" s="28">
        <f t="shared" si="1"/>
        <v>45166</v>
      </c>
      <c r="O81" s="6"/>
    </row>
    <row r="82" spans="1:15" s="7" customFormat="1" ht="18.75" x14ac:dyDescent="0.3">
      <c r="A82" s="22">
        <v>72</v>
      </c>
      <c r="B82" s="23" t="s">
        <v>75</v>
      </c>
      <c r="C82" s="23" t="s">
        <v>14</v>
      </c>
      <c r="D82" s="23" t="s">
        <v>119</v>
      </c>
      <c r="E82" s="24" t="s">
        <v>7</v>
      </c>
      <c r="F82" s="24" t="s">
        <v>99</v>
      </c>
      <c r="G82" s="29">
        <v>60000</v>
      </c>
      <c r="H82" s="30">
        <v>25</v>
      </c>
      <c r="I82" s="27">
        <v>3486.68</v>
      </c>
      <c r="J82" s="28">
        <v>1722</v>
      </c>
      <c r="K82" s="28">
        <v>1824</v>
      </c>
      <c r="L82" s="28"/>
      <c r="M82" s="28">
        <f t="shared" si="0"/>
        <v>7057.68</v>
      </c>
      <c r="N82" s="28">
        <f t="shared" si="1"/>
        <v>52942.32</v>
      </c>
      <c r="O82" s="6"/>
    </row>
    <row r="83" spans="1:15" s="7" customFormat="1" ht="18.75" x14ac:dyDescent="0.3">
      <c r="A83" s="22">
        <v>73</v>
      </c>
      <c r="B83" s="23" t="s">
        <v>77</v>
      </c>
      <c r="C83" s="23" t="s">
        <v>3</v>
      </c>
      <c r="D83" s="23" t="s">
        <v>119</v>
      </c>
      <c r="E83" s="24" t="s">
        <v>8</v>
      </c>
      <c r="F83" s="24" t="s">
        <v>99</v>
      </c>
      <c r="G83" s="29">
        <v>60000</v>
      </c>
      <c r="H83" s="30">
        <v>25</v>
      </c>
      <c r="I83" s="28">
        <v>3486.68</v>
      </c>
      <c r="J83" s="28">
        <v>1722</v>
      </c>
      <c r="K83" s="28">
        <v>1824</v>
      </c>
      <c r="L83" s="28"/>
      <c r="M83" s="28">
        <f t="shared" si="0"/>
        <v>7057.68</v>
      </c>
      <c r="N83" s="28">
        <f t="shared" si="1"/>
        <v>52942.32</v>
      </c>
      <c r="O83" s="6"/>
    </row>
    <row r="84" spans="1:15" s="7" customFormat="1" ht="18.75" x14ac:dyDescent="0.3">
      <c r="A84" s="22">
        <v>74</v>
      </c>
      <c r="B84" s="23" t="s">
        <v>44</v>
      </c>
      <c r="C84" s="23" t="s">
        <v>5</v>
      </c>
      <c r="D84" s="23" t="s">
        <v>227</v>
      </c>
      <c r="E84" s="24" t="s">
        <v>8</v>
      </c>
      <c r="F84" s="24" t="s">
        <v>99</v>
      </c>
      <c r="G84" s="29">
        <v>40000</v>
      </c>
      <c r="H84" s="30">
        <v>25</v>
      </c>
      <c r="I84" s="22">
        <v>442.65</v>
      </c>
      <c r="J84" s="28">
        <v>1148</v>
      </c>
      <c r="K84" s="28">
        <v>1216</v>
      </c>
      <c r="L84" s="28"/>
      <c r="M84" s="28">
        <f t="shared" si="0"/>
        <v>2831.65</v>
      </c>
      <c r="N84" s="28">
        <f t="shared" si="1"/>
        <v>37168.35</v>
      </c>
      <c r="O84" s="6"/>
    </row>
    <row r="85" spans="1:15" s="7" customFormat="1" ht="18.75" x14ac:dyDescent="0.3">
      <c r="A85" s="22">
        <v>75</v>
      </c>
      <c r="B85" s="23" t="s">
        <v>43</v>
      </c>
      <c r="C85" s="23" t="s">
        <v>237</v>
      </c>
      <c r="D85" s="23" t="s">
        <v>126</v>
      </c>
      <c r="E85" s="24" t="s">
        <v>7</v>
      </c>
      <c r="F85" s="24" t="s">
        <v>99</v>
      </c>
      <c r="G85" s="25">
        <v>125000</v>
      </c>
      <c r="H85" s="30">
        <v>25</v>
      </c>
      <c r="I85" s="27">
        <v>17985.990000000002</v>
      </c>
      <c r="J85" s="27">
        <v>3587.5</v>
      </c>
      <c r="K85" s="27">
        <v>3800</v>
      </c>
      <c r="L85" s="28"/>
      <c r="M85" s="28">
        <f t="shared" si="0"/>
        <v>25398.49</v>
      </c>
      <c r="N85" s="28">
        <f t="shared" si="1"/>
        <v>99601.51</v>
      </c>
      <c r="O85" s="6"/>
    </row>
    <row r="86" spans="1:15" s="7" customFormat="1" ht="18.75" x14ac:dyDescent="0.3">
      <c r="A86" s="22">
        <v>76</v>
      </c>
      <c r="B86" s="23" t="s">
        <v>42</v>
      </c>
      <c r="C86" s="23" t="s">
        <v>2</v>
      </c>
      <c r="D86" s="23" t="s">
        <v>126</v>
      </c>
      <c r="E86" s="44" t="s">
        <v>7</v>
      </c>
      <c r="F86" s="44" t="s">
        <v>99</v>
      </c>
      <c r="G86" s="45">
        <v>70000</v>
      </c>
      <c r="H86" s="46">
        <v>25</v>
      </c>
      <c r="I86" s="27">
        <v>5368.48</v>
      </c>
      <c r="J86" s="47">
        <v>2009</v>
      </c>
      <c r="K86" s="47">
        <v>2128</v>
      </c>
      <c r="L86" s="28"/>
      <c r="M86" s="28">
        <f t="shared" si="0"/>
        <v>9530.48</v>
      </c>
      <c r="N86" s="28">
        <f t="shared" si="1"/>
        <v>60469.520000000004</v>
      </c>
      <c r="O86" s="6"/>
    </row>
    <row r="87" spans="1:15" s="7" customFormat="1" ht="18.75" x14ac:dyDescent="0.3">
      <c r="A87" s="22">
        <v>77</v>
      </c>
      <c r="B87" s="22" t="s">
        <v>141</v>
      </c>
      <c r="C87" s="23" t="s">
        <v>3</v>
      </c>
      <c r="D87" s="23" t="s">
        <v>126</v>
      </c>
      <c r="E87" s="44" t="s">
        <v>8</v>
      </c>
      <c r="F87" s="44" t="s">
        <v>99</v>
      </c>
      <c r="G87" s="29">
        <v>60000</v>
      </c>
      <c r="H87" s="30">
        <v>25</v>
      </c>
      <c r="I87" s="27">
        <v>3486.68</v>
      </c>
      <c r="J87" s="28">
        <v>1722</v>
      </c>
      <c r="K87" s="28">
        <v>1824</v>
      </c>
      <c r="L87" s="28"/>
      <c r="M87" s="28">
        <f t="shared" si="0"/>
        <v>7057.68</v>
      </c>
      <c r="N87" s="28">
        <f t="shared" si="1"/>
        <v>52942.32</v>
      </c>
      <c r="O87" s="6"/>
    </row>
    <row r="88" spans="1:15" s="7" customFormat="1" ht="18.75" x14ac:dyDescent="0.3">
      <c r="A88" s="22">
        <v>78</v>
      </c>
      <c r="B88" s="23" t="s">
        <v>30</v>
      </c>
      <c r="C88" s="22" t="s">
        <v>188</v>
      </c>
      <c r="D88" s="23" t="s">
        <v>189</v>
      </c>
      <c r="E88" s="24" t="s">
        <v>8</v>
      </c>
      <c r="F88" s="24" t="s">
        <v>99</v>
      </c>
      <c r="G88" s="25">
        <v>200000</v>
      </c>
      <c r="H88" s="30">
        <v>25</v>
      </c>
      <c r="I88" s="27">
        <v>35627.870000000003</v>
      </c>
      <c r="J88" s="27">
        <v>5740</v>
      </c>
      <c r="K88" s="27">
        <v>6080</v>
      </c>
      <c r="L88" s="25"/>
      <c r="M88" s="28">
        <f t="shared" si="0"/>
        <v>47472.87</v>
      </c>
      <c r="N88" s="28">
        <f t="shared" si="1"/>
        <v>152527.13</v>
      </c>
      <c r="O88" s="6"/>
    </row>
    <row r="89" spans="1:15" s="7" customFormat="1" ht="18.75" x14ac:dyDescent="0.3">
      <c r="A89" s="22">
        <v>79</v>
      </c>
      <c r="B89" s="23" t="s">
        <v>161</v>
      </c>
      <c r="C89" s="23" t="s">
        <v>224</v>
      </c>
      <c r="D89" s="23" t="s">
        <v>160</v>
      </c>
      <c r="E89" s="24" t="s">
        <v>7</v>
      </c>
      <c r="F89" s="24" t="s">
        <v>99</v>
      </c>
      <c r="G89" s="25">
        <v>160000</v>
      </c>
      <c r="H89" s="30">
        <v>25</v>
      </c>
      <c r="I89" s="27">
        <v>26218.87</v>
      </c>
      <c r="J89" s="27">
        <v>4592</v>
      </c>
      <c r="K89" s="27">
        <v>4864</v>
      </c>
      <c r="L89" s="28"/>
      <c r="M89" s="28">
        <f t="shared" ref="M89" si="32">+H89+I89+J89+K89+L89</f>
        <v>35699.869999999995</v>
      </c>
      <c r="N89" s="28">
        <f t="shared" ref="N89" si="33">+G89-M89</f>
        <v>124300.13</v>
      </c>
      <c r="O89" s="6"/>
    </row>
    <row r="90" spans="1:15" s="7" customFormat="1" ht="18.75" x14ac:dyDescent="0.3">
      <c r="A90" s="22">
        <v>80</v>
      </c>
      <c r="B90" s="23" t="s">
        <v>135</v>
      </c>
      <c r="C90" s="23" t="s">
        <v>194</v>
      </c>
      <c r="D90" s="23" t="s">
        <v>118</v>
      </c>
      <c r="E90" s="24" t="s">
        <v>7</v>
      </c>
      <c r="F90" s="24" t="s">
        <v>99</v>
      </c>
      <c r="G90" s="25">
        <v>125000</v>
      </c>
      <c r="H90" s="30">
        <v>25</v>
      </c>
      <c r="I90" s="27">
        <v>17985.990000000002</v>
      </c>
      <c r="J90" s="27">
        <v>3587.5</v>
      </c>
      <c r="K90" s="27">
        <v>3800</v>
      </c>
      <c r="L90" s="28"/>
      <c r="M90" s="28">
        <f>+H90+I90+J90+K90+L90</f>
        <v>25398.49</v>
      </c>
      <c r="N90" s="28">
        <f>+G90-M90</f>
        <v>99601.51</v>
      </c>
      <c r="O90" s="6"/>
    </row>
    <row r="91" spans="1:15" s="7" customFormat="1" ht="18.75" x14ac:dyDescent="0.3">
      <c r="A91" s="22">
        <v>81</v>
      </c>
      <c r="B91" s="23" t="s">
        <v>214</v>
      </c>
      <c r="C91" s="23" t="s">
        <v>213</v>
      </c>
      <c r="D91" s="23" t="s">
        <v>118</v>
      </c>
      <c r="E91" s="24" t="s">
        <v>7</v>
      </c>
      <c r="F91" s="24" t="s">
        <v>99</v>
      </c>
      <c r="G91" s="29">
        <v>50000</v>
      </c>
      <c r="H91" s="26">
        <v>25</v>
      </c>
      <c r="I91" s="27">
        <v>1854</v>
      </c>
      <c r="J91" s="27">
        <v>1435</v>
      </c>
      <c r="K91" s="27">
        <v>1520</v>
      </c>
      <c r="L91" s="27"/>
      <c r="M91" s="28">
        <f t="shared" ref="M91" si="34">+H91+I91+J91+K91+L91</f>
        <v>4834</v>
      </c>
      <c r="N91" s="28">
        <f t="shared" ref="N91" si="35">+G91-M91</f>
        <v>45166</v>
      </c>
      <c r="O91" s="6"/>
    </row>
    <row r="92" spans="1:15" s="7" customFormat="1" ht="18.75" x14ac:dyDescent="0.3">
      <c r="A92" s="22">
        <v>82</v>
      </c>
      <c r="B92" s="23" t="s">
        <v>78</v>
      </c>
      <c r="C92" s="23" t="s">
        <v>15</v>
      </c>
      <c r="D92" s="23" t="s">
        <v>118</v>
      </c>
      <c r="E92" s="24" t="s">
        <v>7</v>
      </c>
      <c r="F92" s="24" t="s">
        <v>99</v>
      </c>
      <c r="G92" s="29">
        <v>40000</v>
      </c>
      <c r="H92" s="30">
        <v>25</v>
      </c>
      <c r="I92" s="22">
        <v>442.65</v>
      </c>
      <c r="J92" s="28">
        <v>1148</v>
      </c>
      <c r="K92" s="28">
        <v>1216</v>
      </c>
      <c r="L92" s="28"/>
      <c r="M92" s="28">
        <f t="shared" si="0"/>
        <v>2831.65</v>
      </c>
      <c r="N92" s="28">
        <f t="shared" si="1"/>
        <v>37168.35</v>
      </c>
      <c r="O92" s="6"/>
    </row>
    <row r="93" spans="1:15" s="7" customFormat="1" ht="18.75" x14ac:dyDescent="0.3">
      <c r="A93" s="22">
        <v>83</v>
      </c>
      <c r="B93" s="23" t="s">
        <v>228</v>
      </c>
      <c r="C93" s="23" t="s">
        <v>97</v>
      </c>
      <c r="D93" s="23" t="s">
        <v>118</v>
      </c>
      <c r="E93" s="24" t="s">
        <v>7</v>
      </c>
      <c r="F93" s="24" t="s">
        <v>99</v>
      </c>
      <c r="G93" s="29">
        <v>43000</v>
      </c>
      <c r="H93" s="30">
        <v>25</v>
      </c>
      <c r="I93" s="22">
        <v>866.06</v>
      </c>
      <c r="J93" s="28">
        <v>1234.0999999999999</v>
      </c>
      <c r="K93" s="28">
        <v>1307.2</v>
      </c>
      <c r="L93" s="28"/>
      <c r="M93" s="28">
        <f t="shared" si="0"/>
        <v>3432.3599999999997</v>
      </c>
      <c r="N93" s="28">
        <f t="shared" si="1"/>
        <v>39567.64</v>
      </c>
      <c r="O93" s="6"/>
    </row>
    <row r="94" spans="1:15" s="7" customFormat="1" ht="16.5" customHeight="1" x14ac:dyDescent="0.3">
      <c r="A94" s="22">
        <v>84</v>
      </c>
      <c r="B94" s="23" t="s">
        <v>81</v>
      </c>
      <c r="C94" s="23" t="s">
        <v>15</v>
      </c>
      <c r="D94" s="23" t="s">
        <v>118</v>
      </c>
      <c r="E94" s="24" t="s">
        <v>8</v>
      </c>
      <c r="F94" s="24" t="s">
        <v>99</v>
      </c>
      <c r="G94" s="29">
        <v>35000</v>
      </c>
      <c r="H94" s="30">
        <v>25</v>
      </c>
      <c r="I94" s="34">
        <v>0</v>
      </c>
      <c r="J94" s="27">
        <v>1004.5</v>
      </c>
      <c r="K94" s="27">
        <v>1064</v>
      </c>
      <c r="L94" s="28">
        <v>1919.78</v>
      </c>
      <c r="M94" s="28">
        <f t="shared" ref="M94" si="36">+H94+I94+J94+K94+L94</f>
        <v>4013.2799999999997</v>
      </c>
      <c r="N94" s="28">
        <f t="shared" ref="N94" si="37">+G94-M94</f>
        <v>30986.720000000001</v>
      </c>
      <c r="O94" s="6"/>
    </row>
    <row r="95" spans="1:15" s="7" customFormat="1" ht="18.75" x14ac:dyDescent="0.3">
      <c r="A95" s="22">
        <v>85</v>
      </c>
      <c r="B95" s="23" t="s">
        <v>51</v>
      </c>
      <c r="C95" s="23" t="s">
        <v>224</v>
      </c>
      <c r="D95" s="23" t="s">
        <v>120</v>
      </c>
      <c r="E95" s="24" t="s">
        <v>7</v>
      </c>
      <c r="F95" s="24" t="s">
        <v>99</v>
      </c>
      <c r="G95" s="25">
        <v>125000</v>
      </c>
      <c r="H95" s="30">
        <v>25</v>
      </c>
      <c r="I95" s="27">
        <v>17985.990000000002</v>
      </c>
      <c r="J95" s="27">
        <v>3587.5</v>
      </c>
      <c r="K95" s="27">
        <v>3800</v>
      </c>
      <c r="L95" s="28"/>
      <c r="M95" s="28">
        <f t="shared" ref="M95" si="38">+H95+I95+J95+K95+L95</f>
        <v>25398.49</v>
      </c>
      <c r="N95" s="28">
        <f t="shared" ref="N95" si="39">+G95-M95</f>
        <v>99601.51</v>
      </c>
      <c r="O95" s="6"/>
    </row>
    <row r="96" spans="1:15" s="7" customFormat="1" ht="18.75" x14ac:dyDescent="0.3">
      <c r="A96" s="22">
        <v>86</v>
      </c>
      <c r="B96" s="23" t="s">
        <v>50</v>
      </c>
      <c r="C96" s="23" t="s">
        <v>2</v>
      </c>
      <c r="D96" s="23" t="s">
        <v>120</v>
      </c>
      <c r="E96" s="24" t="s">
        <v>8</v>
      </c>
      <c r="F96" s="24" t="s">
        <v>99</v>
      </c>
      <c r="G96" s="29">
        <v>60000</v>
      </c>
      <c r="H96" s="30">
        <v>25</v>
      </c>
      <c r="I96" s="28">
        <v>3486.68</v>
      </c>
      <c r="J96" s="28">
        <v>1722</v>
      </c>
      <c r="K96" s="28">
        <v>1824</v>
      </c>
      <c r="L96" s="28"/>
      <c r="M96" s="28">
        <f t="shared" ref="M96:M157" si="40">+H96+I96+J96+K96+L96</f>
        <v>7057.68</v>
      </c>
      <c r="N96" s="28">
        <f t="shared" ref="N96:N157" si="41">+G96-M96</f>
        <v>52942.32</v>
      </c>
      <c r="O96" s="6"/>
    </row>
    <row r="97" spans="1:15" s="7" customFormat="1" ht="18.75" x14ac:dyDescent="0.3">
      <c r="A97" s="22">
        <v>87</v>
      </c>
      <c r="B97" s="23" t="s">
        <v>57</v>
      </c>
      <c r="C97" s="23" t="s">
        <v>2</v>
      </c>
      <c r="D97" s="23" t="s">
        <v>120</v>
      </c>
      <c r="E97" s="24" t="s">
        <v>8</v>
      </c>
      <c r="F97" s="24" t="s">
        <v>99</v>
      </c>
      <c r="G97" s="25">
        <v>75000</v>
      </c>
      <c r="H97" s="26">
        <v>25</v>
      </c>
      <c r="I97" s="27">
        <v>6309.38</v>
      </c>
      <c r="J97" s="27">
        <v>2152.5</v>
      </c>
      <c r="K97" s="27">
        <v>2280</v>
      </c>
      <c r="L97" s="22"/>
      <c r="M97" s="28">
        <f>+H97+I97+J97+K97+L97</f>
        <v>10766.880000000001</v>
      </c>
      <c r="N97" s="28">
        <f>+G97-M97</f>
        <v>64233.119999999995</v>
      </c>
      <c r="O97" s="6"/>
    </row>
    <row r="98" spans="1:15" s="7" customFormat="1" ht="18.75" x14ac:dyDescent="0.3">
      <c r="A98" s="22">
        <v>88</v>
      </c>
      <c r="B98" s="23" t="s">
        <v>217</v>
      </c>
      <c r="C98" s="23" t="s">
        <v>2</v>
      </c>
      <c r="D98" s="23" t="s">
        <v>120</v>
      </c>
      <c r="E98" s="24" t="s">
        <v>7</v>
      </c>
      <c r="F98" s="24" t="s">
        <v>99</v>
      </c>
      <c r="G98" s="29">
        <v>85000</v>
      </c>
      <c r="H98" s="30">
        <v>25</v>
      </c>
      <c r="I98" s="28">
        <v>8576.99</v>
      </c>
      <c r="J98" s="28">
        <v>2439.5</v>
      </c>
      <c r="K98" s="28">
        <v>2584</v>
      </c>
      <c r="L98" s="28"/>
      <c r="M98" s="28">
        <v>13625.49</v>
      </c>
      <c r="N98" s="28">
        <v>71374.509999999995</v>
      </c>
      <c r="O98" s="6"/>
    </row>
    <row r="99" spans="1:15" s="7" customFormat="1" ht="18.75" x14ac:dyDescent="0.3">
      <c r="A99" s="22">
        <v>89</v>
      </c>
      <c r="B99" s="22" t="s">
        <v>165</v>
      </c>
      <c r="C99" s="23" t="s">
        <v>2</v>
      </c>
      <c r="D99" s="23" t="s">
        <v>120</v>
      </c>
      <c r="E99" s="24" t="s">
        <v>7</v>
      </c>
      <c r="F99" s="24" t="s">
        <v>99</v>
      </c>
      <c r="G99" s="25">
        <v>75000</v>
      </c>
      <c r="H99" s="26">
        <v>25</v>
      </c>
      <c r="I99" s="27">
        <v>6309.38</v>
      </c>
      <c r="J99" s="27">
        <v>2152.5</v>
      </c>
      <c r="K99" s="27">
        <v>2280</v>
      </c>
      <c r="L99" s="22"/>
      <c r="M99" s="28">
        <f>+H99+I99+J99+K99+L99</f>
        <v>10766.880000000001</v>
      </c>
      <c r="N99" s="28">
        <f>+G99-M99</f>
        <v>64233.119999999995</v>
      </c>
      <c r="O99" s="17"/>
    </row>
    <row r="100" spans="1:15" s="7" customFormat="1" ht="18.75" x14ac:dyDescent="0.3">
      <c r="A100" s="22">
        <v>90</v>
      </c>
      <c r="B100" s="23" t="s">
        <v>219</v>
      </c>
      <c r="C100" s="22" t="s">
        <v>3</v>
      </c>
      <c r="D100" s="23" t="s">
        <v>120</v>
      </c>
      <c r="E100" s="35" t="s">
        <v>7</v>
      </c>
      <c r="F100" s="24" t="s">
        <v>99</v>
      </c>
      <c r="G100" s="29">
        <v>60000</v>
      </c>
      <c r="H100" s="30">
        <v>25</v>
      </c>
      <c r="I100" s="28">
        <v>3486.68</v>
      </c>
      <c r="J100" s="28">
        <v>1722</v>
      </c>
      <c r="K100" s="28">
        <v>1824</v>
      </c>
      <c r="L100" s="28"/>
      <c r="M100" s="28">
        <f t="shared" ref="M100" si="42">+H100+I100+J100+K100+L100</f>
        <v>7057.68</v>
      </c>
      <c r="N100" s="28">
        <f t="shared" ref="N100:N101" si="43">+G100-M100</f>
        <v>52942.32</v>
      </c>
      <c r="O100" s="6"/>
    </row>
    <row r="101" spans="1:15" s="7" customFormat="1" ht="18.75" x14ac:dyDescent="0.3">
      <c r="A101" s="22">
        <v>91</v>
      </c>
      <c r="B101" s="23" t="s">
        <v>239</v>
      </c>
      <c r="C101" s="23" t="s">
        <v>53</v>
      </c>
      <c r="D101" s="23" t="s">
        <v>120</v>
      </c>
      <c r="E101" s="24" t="s">
        <v>7</v>
      </c>
      <c r="F101" s="24" t="s">
        <v>99</v>
      </c>
      <c r="G101" s="29">
        <v>43000</v>
      </c>
      <c r="H101" s="30">
        <v>25</v>
      </c>
      <c r="I101" s="22">
        <v>866.06</v>
      </c>
      <c r="J101" s="27">
        <v>1234.0999999999999</v>
      </c>
      <c r="K101" s="27">
        <v>1307.2</v>
      </c>
      <c r="L101" s="28"/>
      <c r="M101" s="28">
        <f>H101+I101+J101+K101</f>
        <v>3432.3599999999997</v>
      </c>
      <c r="N101" s="28">
        <f t="shared" si="43"/>
        <v>39567.64</v>
      </c>
      <c r="O101" s="6"/>
    </row>
    <row r="102" spans="1:15" s="7" customFormat="1" ht="18.75" x14ac:dyDescent="0.3">
      <c r="A102" s="22">
        <v>92</v>
      </c>
      <c r="B102" s="23" t="s">
        <v>240</v>
      </c>
      <c r="C102" s="23" t="s">
        <v>53</v>
      </c>
      <c r="D102" s="23" t="s">
        <v>120</v>
      </c>
      <c r="E102" s="24" t="s">
        <v>7</v>
      </c>
      <c r="F102" s="24" t="s">
        <v>99</v>
      </c>
      <c r="G102" s="29">
        <v>43000</v>
      </c>
      <c r="H102" s="30">
        <v>25</v>
      </c>
      <c r="I102" s="22">
        <v>866.06</v>
      </c>
      <c r="J102" s="27">
        <v>1234.0999999999999</v>
      </c>
      <c r="K102" s="27">
        <v>1307.2</v>
      </c>
      <c r="L102" s="28"/>
      <c r="M102" s="28">
        <f>H102+I102+J102+K102</f>
        <v>3432.3599999999997</v>
      </c>
      <c r="N102" s="28">
        <f t="shared" ref="N102" si="44">+G102-M102</f>
        <v>39567.64</v>
      </c>
      <c r="O102" s="6"/>
    </row>
    <row r="103" spans="1:15" s="7" customFormat="1" ht="18.75" x14ac:dyDescent="0.3">
      <c r="A103" s="22">
        <v>93</v>
      </c>
      <c r="B103" s="23" t="s">
        <v>243</v>
      </c>
      <c r="C103" s="23" t="s">
        <v>53</v>
      </c>
      <c r="D103" s="23" t="s">
        <v>120</v>
      </c>
      <c r="E103" s="24" t="s">
        <v>7</v>
      </c>
      <c r="F103" s="24" t="s">
        <v>99</v>
      </c>
      <c r="G103" s="29">
        <v>43000</v>
      </c>
      <c r="H103" s="30">
        <v>25</v>
      </c>
      <c r="I103" s="22">
        <v>866.06</v>
      </c>
      <c r="J103" s="27">
        <v>1234.0999999999999</v>
      </c>
      <c r="K103" s="27">
        <v>1307.2</v>
      </c>
      <c r="L103" s="28"/>
      <c r="M103" s="28">
        <f>H103+I103+J103+K103</f>
        <v>3432.3599999999997</v>
      </c>
      <c r="N103" s="28">
        <f t="shared" ref="N103" si="45">+G103-M103</f>
        <v>39567.64</v>
      </c>
      <c r="O103" s="6"/>
    </row>
    <row r="104" spans="1:15" s="7" customFormat="1" ht="18.75" x14ac:dyDescent="0.3">
      <c r="A104" s="22">
        <v>94</v>
      </c>
      <c r="B104" s="23" t="s">
        <v>179</v>
      </c>
      <c r="C104" s="23" t="s">
        <v>53</v>
      </c>
      <c r="D104" s="23" t="s">
        <v>120</v>
      </c>
      <c r="E104" s="24" t="s">
        <v>7</v>
      </c>
      <c r="F104" s="24" t="s">
        <v>99</v>
      </c>
      <c r="G104" s="29">
        <v>40000</v>
      </c>
      <c r="H104" s="30">
        <v>25</v>
      </c>
      <c r="I104" s="28">
        <v>442.65</v>
      </c>
      <c r="J104" s="28">
        <v>1148</v>
      </c>
      <c r="K104" s="28">
        <v>1216</v>
      </c>
      <c r="L104" s="28"/>
      <c r="M104" s="28">
        <f t="shared" ref="M104" si="46">+H104+I104+J104+K104+L104</f>
        <v>2831.65</v>
      </c>
      <c r="N104" s="28">
        <f t="shared" ref="N104" si="47">+G104-M104</f>
        <v>37168.35</v>
      </c>
      <c r="O104" s="6"/>
    </row>
    <row r="105" spans="1:15" s="7" customFormat="1" ht="18.75" x14ac:dyDescent="0.3">
      <c r="A105" s="22">
        <v>95</v>
      </c>
      <c r="B105" s="23" t="s">
        <v>180</v>
      </c>
      <c r="C105" s="23" t="s">
        <v>53</v>
      </c>
      <c r="D105" s="23" t="s">
        <v>120</v>
      </c>
      <c r="E105" s="24" t="s">
        <v>7</v>
      </c>
      <c r="F105" s="24" t="s">
        <v>99</v>
      </c>
      <c r="G105" s="29">
        <v>40000</v>
      </c>
      <c r="H105" s="30">
        <v>25</v>
      </c>
      <c r="I105" s="28">
        <v>442.65</v>
      </c>
      <c r="J105" s="28">
        <v>1148</v>
      </c>
      <c r="K105" s="28">
        <v>1216</v>
      </c>
      <c r="L105" s="28"/>
      <c r="M105" s="28">
        <f t="shared" ref="M105" si="48">+H105+I105+J105+K105+L105</f>
        <v>2831.65</v>
      </c>
      <c r="N105" s="28">
        <f t="shared" ref="N105" si="49">+G105-M105</f>
        <v>37168.35</v>
      </c>
      <c r="O105" s="6"/>
    </row>
    <row r="106" spans="1:15" s="7" customFormat="1" ht="18.75" x14ac:dyDescent="0.3">
      <c r="A106" s="22">
        <v>96</v>
      </c>
      <c r="B106" s="23" t="s">
        <v>85</v>
      </c>
      <c r="C106" s="23" t="s">
        <v>53</v>
      </c>
      <c r="D106" s="23" t="s">
        <v>120</v>
      </c>
      <c r="E106" s="24" t="s">
        <v>7</v>
      </c>
      <c r="F106" s="24" t="s">
        <v>99</v>
      </c>
      <c r="G106" s="29">
        <v>40000</v>
      </c>
      <c r="H106" s="30">
        <v>25</v>
      </c>
      <c r="I106" s="22">
        <v>154.68</v>
      </c>
      <c r="J106" s="28">
        <v>1148</v>
      </c>
      <c r="K106" s="28">
        <v>1216</v>
      </c>
      <c r="L106" s="28">
        <v>1919.78</v>
      </c>
      <c r="M106" s="28">
        <f t="shared" si="40"/>
        <v>4463.46</v>
      </c>
      <c r="N106" s="28">
        <f t="shared" si="41"/>
        <v>35536.54</v>
      </c>
      <c r="O106" s="6"/>
    </row>
    <row r="107" spans="1:15" s="7" customFormat="1" ht="18.75" x14ac:dyDescent="0.3">
      <c r="A107" s="22">
        <v>97</v>
      </c>
      <c r="B107" s="23" t="s">
        <v>196</v>
      </c>
      <c r="C107" s="23" t="s">
        <v>53</v>
      </c>
      <c r="D107" s="23" t="s">
        <v>120</v>
      </c>
      <c r="E107" s="24" t="s">
        <v>8</v>
      </c>
      <c r="F107" s="24" t="s">
        <v>99</v>
      </c>
      <c r="G107" s="29">
        <v>40000</v>
      </c>
      <c r="H107" s="30">
        <v>25</v>
      </c>
      <c r="I107" s="22">
        <v>442.65</v>
      </c>
      <c r="J107" s="28">
        <v>1148</v>
      </c>
      <c r="K107" s="28">
        <v>1216</v>
      </c>
      <c r="L107" s="28"/>
      <c r="M107" s="28">
        <f t="shared" si="40"/>
        <v>2831.65</v>
      </c>
      <c r="N107" s="28">
        <f t="shared" si="41"/>
        <v>37168.35</v>
      </c>
      <c r="O107" s="6"/>
    </row>
    <row r="108" spans="1:15" s="7" customFormat="1" ht="18.75" x14ac:dyDescent="0.3">
      <c r="A108" s="22">
        <v>98</v>
      </c>
      <c r="B108" s="23" t="s">
        <v>52</v>
      </c>
      <c r="C108" s="23" t="s">
        <v>53</v>
      </c>
      <c r="D108" s="23" t="s">
        <v>120</v>
      </c>
      <c r="E108" s="24" t="s">
        <v>7</v>
      </c>
      <c r="F108" s="24" t="s">
        <v>99</v>
      </c>
      <c r="G108" s="29">
        <v>40000</v>
      </c>
      <c r="H108" s="30">
        <v>25</v>
      </c>
      <c r="I108" s="34">
        <v>0</v>
      </c>
      <c r="J108" s="28">
        <v>1148</v>
      </c>
      <c r="K108" s="28">
        <v>1216</v>
      </c>
      <c r="L108" s="28">
        <v>3839.56</v>
      </c>
      <c r="M108" s="28">
        <f t="shared" si="40"/>
        <v>6228.5599999999995</v>
      </c>
      <c r="N108" s="28">
        <f t="shared" si="41"/>
        <v>33771.440000000002</v>
      </c>
      <c r="O108" s="6"/>
    </row>
    <row r="109" spans="1:15" s="7" customFormat="1" ht="18.75" x14ac:dyDescent="0.3">
      <c r="A109" s="22">
        <v>99</v>
      </c>
      <c r="B109" s="23" t="s">
        <v>54</v>
      </c>
      <c r="C109" s="23" t="s">
        <v>53</v>
      </c>
      <c r="D109" s="23" t="s">
        <v>120</v>
      </c>
      <c r="E109" s="24" t="s">
        <v>8</v>
      </c>
      <c r="F109" s="24" t="s">
        <v>99</v>
      </c>
      <c r="G109" s="29">
        <v>40000</v>
      </c>
      <c r="H109" s="30">
        <v>25</v>
      </c>
      <c r="I109" s="33">
        <v>442.65</v>
      </c>
      <c r="J109" s="28">
        <v>1148</v>
      </c>
      <c r="K109" s="28">
        <v>1216</v>
      </c>
      <c r="L109" s="28"/>
      <c r="M109" s="28">
        <f t="shared" si="40"/>
        <v>2831.65</v>
      </c>
      <c r="N109" s="28">
        <f t="shared" si="41"/>
        <v>37168.35</v>
      </c>
      <c r="O109" s="6"/>
    </row>
    <row r="110" spans="1:15" s="7" customFormat="1" ht="18.75" x14ac:dyDescent="0.3">
      <c r="A110" s="22">
        <v>100</v>
      </c>
      <c r="B110" s="23" t="s">
        <v>55</v>
      </c>
      <c r="C110" s="23" t="s">
        <v>53</v>
      </c>
      <c r="D110" s="23" t="s">
        <v>120</v>
      </c>
      <c r="E110" s="24" t="s">
        <v>8</v>
      </c>
      <c r="F110" s="24" t="s">
        <v>99</v>
      </c>
      <c r="G110" s="29">
        <v>40000</v>
      </c>
      <c r="H110" s="26">
        <v>25</v>
      </c>
      <c r="I110" s="22">
        <v>442.65</v>
      </c>
      <c r="J110" s="27">
        <v>1148</v>
      </c>
      <c r="K110" s="27">
        <v>1216</v>
      </c>
      <c r="L110" s="27"/>
      <c r="M110" s="28">
        <f t="shared" si="40"/>
        <v>2831.65</v>
      </c>
      <c r="N110" s="28">
        <f t="shared" si="41"/>
        <v>37168.35</v>
      </c>
      <c r="O110" s="6"/>
    </row>
    <row r="111" spans="1:15" s="7" customFormat="1" ht="18.75" x14ac:dyDescent="0.3">
      <c r="A111" s="22">
        <v>101</v>
      </c>
      <c r="B111" s="23" t="s">
        <v>56</v>
      </c>
      <c r="C111" s="23" t="s">
        <v>53</v>
      </c>
      <c r="D111" s="23" t="s">
        <v>120</v>
      </c>
      <c r="E111" s="24" t="s">
        <v>7</v>
      </c>
      <c r="F111" s="24" t="s">
        <v>99</v>
      </c>
      <c r="G111" s="29">
        <v>50000</v>
      </c>
      <c r="H111" s="26">
        <v>25</v>
      </c>
      <c r="I111" s="27">
        <v>1854</v>
      </c>
      <c r="J111" s="27">
        <v>1435</v>
      </c>
      <c r="K111" s="27">
        <v>1520</v>
      </c>
      <c r="L111" s="27"/>
      <c r="M111" s="28">
        <f t="shared" si="40"/>
        <v>4834</v>
      </c>
      <c r="N111" s="28">
        <f t="shared" si="41"/>
        <v>45166</v>
      </c>
      <c r="O111" s="6"/>
    </row>
    <row r="112" spans="1:15" s="7" customFormat="1" ht="18.75" x14ac:dyDescent="0.3">
      <c r="A112" s="22">
        <v>102</v>
      </c>
      <c r="B112" s="23" t="s">
        <v>231</v>
      </c>
      <c r="C112" s="23" t="s">
        <v>97</v>
      </c>
      <c r="D112" s="23" t="s">
        <v>120</v>
      </c>
      <c r="E112" s="24" t="s">
        <v>8</v>
      </c>
      <c r="F112" s="24" t="s">
        <v>99</v>
      </c>
      <c r="G112" s="29">
        <v>40000</v>
      </c>
      <c r="H112" s="26">
        <v>25</v>
      </c>
      <c r="I112" s="22">
        <v>442.65</v>
      </c>
      <c r="J112" s="27">
        <v>1148</v>
      </c>
      <c r="K112" s="27">
        <v>1216</v>
      </c>
      <c r="L112" s="27"/>
      <c r="M112" s="28">
        <f t="shared" ref="M112" si="50">+H112+I112+J112+K112+L112</f>
        <v>2831.65</v>
      </c>
      <c r="N112" s="28">
        <f t="shared" ref="N112" si="51">+G112-M112</f>
        <v>37168.35</v>
      </c>
      <c r="O112" s="6"/>
    </row>
    <row r="113" spans="1:15" s="7" customFormat="1" ht="18.75" x14ac:dyDescent="0.3">
      <c r="A113" s="22">
        <v>103</v>
      </c>
      <c r="B113" s="23" t="s">
        <v>58</v>
      </c>
      <c r="C113" s="23" t="s">
        <v>53</v>
      </c>
      <c r="D113" s="23" t="s">
        <v>120</v>
      </c>
      <c r="E113" s="24" t="s">
        <v>8</v>
      </c>
      <c r="F113" s="24" t="s">
        <v>99</v>
      </c>
      <c r="G113" s="29">
        <v>40000</v>
      </c>
      <c r="H113" s="30">
        <v>25</v>
      </c>
      <c r="I113" s="22">
        <v>442.65</v>
      </c>
      <c r="J113" s="28">
        <v>1148</v>
      </c>
      <c r="K113" s="28">
        <v>1216</v>
      </c>
      <c r="L113" s="28"/>
      <c r="M113" s="28">
        <f t="shared" si="40"/>
        <v>2831.65</v>
      </c>
      <c r="N113" s="28">
        <f t="shared" si="41"/>
        <v>37168.35</v>
      </c>
      <c r="O113" s="6"/>
    </row>
    <row r="114" spans="1:15" s="7" customFormat="1" ht="18.75" x14ac:dyDescent="0.3">
      <c r="A114" s="22">
        <v>104</v>
      </c>
      <c r="B114" s="23" t="s">
        <v>60</v>
      </c>
      <c r="C114" s="23" t="s">
        <v>53</v>
      </c>
      <c r="D114" s="23" t="s">
        <v>120</v>
      </c>
      <c r="E114" s="24" t="s">
        <v>7</v>
      </c>
      <c r="F114" s="24" t="s">
        <v>99</v>
      </c>
      <c r="G114" s="29">
        <v>40000</v>
      </c>
      <c r="H114" s="30">
        <v>25</v>
      </c>
      <c r="I114" s="28">
        <v>442.65</v>
      </c>
      <c r="J114" s="28">
        <v>1148</v>
      </c>
      <c r="K114" s="28">
        <v>1216</v>
      </c>
      <c r="L114" s="28"/>
      <c r="M114" s="28">
        <f t="shared" si="40"/>
        <v>2831.65</v>
      </c>
      <c r="N114" s="28">
        <f t="shared" si="41"/>
        <v>37168.35</v>
      </c>
      <c r="O114" s="6"/>
    </row>
    <row r="115" spans="1:15" s="7" customFormat="1" ht="18" customHeight="1" x14ac:dyDescent="0.3">
      <c r="A115" s="22">
        <v>105</v>
      </c>
      <c r="B115" s="23" t="s">
        <v>229</v>
      </c>
      <c r="C115" s="23" t="s">
        <v>97</v>
      </c>
      <c r="D115" s="23" t="s">
        <v>120</v>
      </c>
      <c r="E115" s="24" t="s">
        <v>230</v>
      </c>
      <c r="F115" s="24" t="s">
        <v>99</v>
      </c>
      <c r="G115" s="29">
        <v>40000</v>
      </c>
      <c r="H115" s="30">
        <v>25</v>
      </c>
      <c r="I115" s="28">
        <v>442.65</v>
      </c>
      <c r="J115" s="28">
        <v>1148</v>
      </c>
      <c r="K115" s="28">
        <v>1216</v>
      </c>
      <c r="L115" s="28"/>
      <c r="M115" s="28">
        <f t="shared" ref="M115" si="52">+H115+I115+J115+K115+L115</f>
        <v>2831.65</v>
      </c>
      <c r="N115" s="28">
        <f t="shared" ref="N115" si="53">+G115-M115</f>
        <v>37168.35</v>
      </c>
      <c r="O115" s="6"/>
    </row>
    <row r="116" spans="1:15" s="7" customFormat="1" ht="18.75" x14ac:dyDescent="0.3">
      <c r="A116" s="22">
        <v>106</v>
      </c>
      <c r="B116" s="23" t="s">
        <v>215</v>
      </c>
      <c r="C116" s="23" t="s">
        <v>53</v>
      </c>
      <c r="D116" s="23" t="s">
        <v>120</v>
      </c>
      <c r="E116" s="24" t="s">
        <v>7</v>
      </c>
      <c r="F116" s="24" t="s">
        <v>99</v>
      </c>
      <c r="G116" s="29">
        <v>40000</v>
      </c>
      <c r="H116" s="30">
        <v>25</v>
      </c>
      <c r="I116" s="28">
        <v>442.65</v>
      </c>
      <c r="J116" s="28">
        <v>1148</v>
      </c>
      <c r="K116" s="28">
        <v>1216</v>
      </c>
      <c r="L116" s="28"/>
      <c r="M116" s="28">
        <f t="shared" ref="M116" si="54">+H116+I116+J116+K116+L116</f>
        <v>2831.65</v>
      </c>
      <c r="N116" s="28">
        <f t="shared" ref="N116" si="55">+G116-M116</f>
        <v>37168.35</v>
      </c>
      <c r="O116" s="6"/>
    </row>
    <row r="117" spans="1:15" s="7" customFormat="1" ht="18.75" x14ac:dyDescent="0.3">
      <c r="A117" s="22">
        <v>107</v>
      </c>
      <c r="B117" s="23" t="s">
        <v>63</v>
      </c>
      <c r="C117" s="23" t="s">
        <v>53</v>
      </c>
      <c r="D117" s="23" t="s">
        <v>120</v>
      </c>
      <c r="E117" s="24" t="s">
        <v>8</v>
      </c>
      <c r="F117" s="24" t="s">
        <v>99</v>
      </c>
      <c r="G117" s="29">
        <v>40000</v>
      </c>
      <c r="H117" s="30">
        <v>25</v>
      </c>
      <c r="I117" s="28">
        <v>442.65</v>
      </c>
      <c r="J117" s="28">
        <v>1148</v>
      </c>
      <c r="K117" s="28">
        <v>1216</v>
      </c>
      <c r="L117" s="28"/>
      <c r="M117" s="28">
        <f t="shared" si="40"/>
        <v>2831.65</v>
      </c>
      <c r="N117" s="28">
        <f t="shared" si="41"/>
        <v>37168.35</v>
      </c>
      <c r="O117" s="6"/>
    </row>
    <row r="118" spans="1:15" s="7" customFormat="1" ht="18.75" x14ac:dyDescent="0.3">
      <c r="A118" s="22">
        <v>108</v>
      </c>
      <c r="B118" s="23" t="s">
        <v>64</v>
      </c>
      <c r="C118" s="23" t="s">
        <v>53</v>
      </c>
      <c r="D118" s="23" t="s">
        <v>120</v>
      </c>
      <c r="E118" s="24" t="s">
        <v>7</v>
      </c>
      <c r="F118" s="24" t="s">
        <v>99</v>
      </c>
      <c r="G118" s="29">
        <v>40000</v>
      </c>
      <c r="H118" s="30">
        <v>25</v>
      </c>
      <c r="I118" s="23">
        <v>442.65</v>
      </c>
      <c r="J118" s="28">
        <v>1148</v>
      </c>
      <c r="K118" s="28">
        <v>1216</v>
      </c>
      <c r="L118" s="28"/>
      <c r="M118" s="28">
        <f t="shared" si="40"/>
        <v>2831.65</v>
      </c>
      <c r="N118" s="28">
        <f t="shared" si="41"/>
        <v>37168.35</v>
      </c>
      <c r="O118" s="6"/>
    </row>
    <row r="119" spans="1:15" s="7" customFormat="1" ht="18.75" x14ac:dyDescent="0.3">
      <c r="A119" s="22">
        <v>109</v>
      </c>
      <c r="B119" s="23" t="s">
        <v>65</v>
      </c>
      <c r="C119" s="23" t="s">
        <v>53</v>
      </c>
      <c r="D119" s="23" t="s">
        <v>120</v>
      </c>
      <c r="E119" s="24" t="s">
        <v>7</v>
      </c>
      <c r="F119" s="24" t="s">
        <v>99</v>
      </c>
      <c r="G119" s="29">
        <v>35000</v>
      </c>
      <c r="H119" s="30">
        <v>25</v>
      </c>
      <c r="I119" s="34">
        <v>0</v>
      </c>
      <c r="J119" s="28">
        <v>1004.5</v>
      </c>
      <c r="K119" s="28">
        <v>1064</v>
      </c>
      <c r="L119" s="28"/>
      <c r="M119" s="28">
        <f t="shared" si="40"/>
        <v>2093.5</v>
      </c>
      <c r="N119" s="28">
        <f t="shared" si="41"/>
        <v>32906.5</v>
      </c>
      <c r="O119" s="6"/>
    </row>
    <row r="120" spans="1:15" s="7" customFormat="1" ht="18.75" x14ac:dyDescent="0.3">
      <c r="A120" s="22">
        <v>110</v>
      </c>
      <c r="B120" s="23" t="s">
        <v>96</v>
      </c>
      <c r="C120" s="22" t="s">
        <v>97</v>
      </c>
      <c r="D120" s="23" t="s">
        <v>120</v>
      </c>
      <c r="E120" s="24" t="s">
        <v>8</v>
      </c>
      <c r="F120" s="24" t="s">
        <v>99</v>
      </c>
      <c r="G120" s="29">
        <v>40000</v>
      </c>
      <c r="H120" s="30">
        <v>25</v>
      </c>
      <c r="I120" s="28">
        <v>442.65</v>
      </c>
      <c r="J120" s="28">
        <v>1148</v>
      </c>
      <c r="K120" s="28">
        <v>1216</v>
      </c>
      <c r="L120" s="28"/>
      <c r="M120" s="28">
        <f t="shared" si="40"/>
        <v>2831.65</v>
      </c>
      <c r="N120" s="28">
        <f t="shared" si="41"/>
        <v>37168.35</v>
      </c>
      <c r="O120" s="6"/>
    </row>
    <row r="121" spans="1:15" s="7" customFormat="1" ht="18.75" x14ac:dyDescent="0.3">
      <c r="A121" s="22">
        <v>111</v>
      </c>
      <c r="B121" s="23" t="s">
        <v>129</v>
      </c>
      <c r="C121" s="22" t="s">
        <v>97</v>
      </c>
      <c r="D121" s="23" t="s">
        <v>120</v>
      </c>
      <c r="E121" s="24" t="s">
        <v>8</v>
      </c>
      <c r="F121" s="24" t="s">
        <v>99</v>
      </c>
      <c r="G121" s="29">
        <v>40000</v>
      </c>
      <c r="H121" s="30">
        <v>25</v>
      </c>
      <c r="I121" s="28">
        <v>442.65</v>
      </c>
      <c r="J121" s="28">
        <v>1148</v>
      </c>
      <c r="K121" s="28">
        <v>1216</v>
      </c>
      <c r="L121" s="28"/>
      <c r="M121" s="28">
        <f t="shared" si="40"/>
        <v>2831.65</v>
      </c>
      <c r="N121" s="28">
        <f t="shared" si="41"/>
        <v>37168.35</v>
      </c>
      <c r="O121" s="6"/>
    </row>
    <row r="122" spans="1:15" s="7" customFormat="1" ht="18.75" x14ac:dyDescent="0.3">
      <c r="A122" s="22">
        <v>112</v>
      </c>
      <c r="B122" s="23" t="s">
        <v>130</v>
      </c>
      <c r="C122" s="22" t="s">
        <v>97</v>
      </c>
      <c r="D122" s="23" t="s">
        <v>120</v>
      </c>
      <c r="E122" s="24" t="s">
        <v>8</v>
      </c>
      <c r="F122" s="24" t="s">
        <v>99</v>
      </c>
      <c r="G122" s="29">
        <v>40000</v>
      </c>
      <c r="H122" s="30">
        <v>25</v>
      </c>
      <c r="I122" s="22">
        <v>154.68</v>
      </c>
      <c r="J122" s="28">
        <v>1148</v>
      </c>
      <c r="K122" s="28">
        <v>1216</v>
      </c>
      <c r="L122" s="28">
        <v>1919.78</v>
      </c>
      <c r="M122" s="28">
        <f t="shared" si="40"/>
        <v>4463.46</v>
      </c>
      <c r="N122" s="28">
        <f t="shared" si="41"/>
        <v>35536.54</v>
      </c>
      <c r="O122" s="6"/>
    </row>
    <row r="123" spans="1:15" s="7" customFormat="1" ht="18.75" x14ac:dyDescent="0.3">
      <c r="A123" s="22">
        <v>113</v>
      </c>
      <c r="B123" s="23" t="s">
        <v>133</v>
      </c>
      <c r="C123" s="22" t="s">
        <v>97</v>
      </c>
      <c r="D123" s="23" t="s">
        <v>120</v>
      </c>
      <c r="E123" s="24" t="s">
        <v>8</v>
      </c>
      <c r="F123" s="24" t="s">
        <v>99</v>
      </c>
      <c r="G123" s="29">
        <v>40000</v>
      </c>
      <c r="H123" s="30">
        <v>25</v>
      </c>
      <c r="I123" s="34">
        <v>442.65</v>
      </c>
      <c r="J123" s="28">
        <v>1148</v>
      </c>
      <c r="K123" s="28">
        <v>1216</v>
      </c>
      <c r="L123" s="28"/>
      <c r="M123" s="28">
        <f t="shared" si="40"/>
        <v>2831.65</v>
      </c>
      <c r="N123" s="28">
        <f t="shared" si="41"/>
        <v>37168.35</v>
      </c>
      <c r="O123" s="6"/>
    </row>
    <row r="124" spans="1:15" s="7" customFormat="1" ht="18.75" x14ac:dyDescent="0.3">
      <c r="A124" s="22">
        <v>114</v>
      </c>
      <c r="B124" s="22" t="s">
        <v>178</v>
      </c>
      <c r="C124" s="22" t="s">
        <v>97</v>
      </c>
      <c r="D124" s="23" t="s">
        <v>120</v>
      </c>
      <c r="E124" s="24" t="s">
        <v>7</v>
      </c>
      <c r="F124" s="24" t="s">
        <v>99</v>
      </c>
      <c r="G124" s="29">
        <v>40000</v>
      </c>
      <c r="H124" s="30">
        <v>25</v>
      </c>
      <c r="I124" s="28">
        <v>442.65</v>
      </c>
      <c r="J124" s="28">
        <v>1148</v>
      </c>
      <c r="K124" s="28">
        <v>1216</v>
      </c>
      <c r="L124" s="28"/>
      <c r="M124" s="28">
        <f t="shared" ref="M124" si="56">+H124+I124+J124+K124+L124</f>
        <v>2831.65</v>
      </c>
      <c r="N124" s="28">
        <f t="shared" ref="N124" si="57">+G124-M124</f>
        <v>37168.35</v>
      </c>
      <c r="O124" s="6"/>
    </row>
    <row r="125" spans="1:15" s="7" customFormat="1" ht="18.75" x14ac:dyDescent="0.3">
      <c r="A125" s="22">
        <v>115</v>
      </c>
      <c r="B125" s="23" t="s">
        <v>40</v>
      </c>
      <c r="C125" s="23" t="s">
        <v>224</v>
      </c>
      <c r="D125" s="23" t="s">
        <v>123</v>
      </c>
      <c r="E125" s="24" t="s">
        <v>7</v>
      </c>
      <c r="F125" s="24" t="s">
        <v>99</v>
      </c>
      <c r="G125" s="25">
        <v>125000</v>
      </c>
      <c r="H125" s="30">
        <v>25</v>
      </c>
      <c r="I125" s="27">
        <v>17506.05</v>
      </c>
      <c r="J125" s="27">
        <v>3587.5</v>
      </c>
      <c r="K125" s="27">
        <v>3800</v>
      </c>
      <c r="L125" s="28">
        <v>1919.78</v>
      </c>
      <c r="M125" s="28">
        <f>+H125+I125+J125+K125+L125</f>
        <v>26838.329999999998</v>
      </c>
      <c r="N125" s="28">
        <f>+G125-M125</f>
        <v>98161.67</v>
      </c>
      <c r="O125" s="6"/>
    </row>
    <row r="126" spans="1:15" s="7" customFormat="1" ht="18.75" x14ac:dyDescent="0.3">
      <c r="A126" s="22">
        <v>116</v>
      </c>
      <c r="B126" s="22" t="s">
        <v>211</v>
      </c>
      <c r="C126" s="31" t="s">
        <v>3</v>
      </c>
      <c r="D126" s="23" t="s">
        <v>123</v>
      </c>
      <c r="E126" s="24" t="s">
        <v>7</v>
      </c>
      <c r="F126" s="24" t="s">
        <v>99</v>
      </c>
      <c r="G126" s="29">
        <v>50000</v>
      </c>
      <c r="H126" s="30">
        <v>25</v>
      </c>
      <c r="I126" s="28">
        <v>1854</v>
      </c>
      <c r="J126" s="28">
        <v>1435</v>
      </c>
      <c r="K126" s="28">
        <v>1520</v>
      </c>
      <c r="L126" s="28"/>
      <c r="M126" s="28">
        <f t="shared" ref="M126:M128" si="58">+H126+I126+J126+K126+L126</f>
        <v>4834</v>
      </c>
      <c r="N126" s="28">
        <f t="shared" ref="N126:N128" si="59">+G126-M126</f>
        <v>45166</v>
      </c>
      <c r="O126" s="6"/>
    </row>
    <row r="127" spans="1:15" s="7" customFormat="1" ht="18.75" x14ac:dyDescent="0.3">
      <c r="A127" s="22">
        <v>117</v>
      </c>
      <c r="B127" s="22" t="s">
        <v>241</v>
      </c>
      <c r="C127" s="31" t="s">
        <v>242</v>
      </c>
      <c r="D127" s="23" t="s">
        <v>123</v>
      </c>
      <c r="E127" s="24" t="s">
        <v>7</v>
      </c>
      <c r="F127" s="24" t="s">
        <v>99</v>
      </c>
      <c r="G127" s="29">
        <v>43000</v>
      </c>
      <c r="H127" s="30">
        <v>25</v>
      </c>
      <c r="I127" s="22">
        <v>866.06</v>
      </c>
      <c r="J127" s="25">
        <v>1234.0999999999999</v>
      </c>
      <c r="K127" s="25">
        <v>1307.2</v>
      </c>
      <c r="L127" s="28"/>
      <c r="M127" s="28">
        <f>H127+I127+J127+K127</f>
        <v>3432.3599999999997</v>
      </c>
      <c r="N127" s="28">
        <f t="shared" si="59"/>
        <v>39567.64</v>
      </c>
      <c r="O127" s="6"/>
    </row>
    <row r="128" spans="1:15" s="7" customFormat="1" ht="18.75" x14ac:dyDescent="0.3">
      <c r="A128" s="22">
        <v>118</v>
      </c>
      <c r="B128" s="22" t="s">
        <v>193</v>
      </c>
      <c r="C128" s="31" t="s">
        <v>188</v>
      </c>
      <c r="D128" s="23" t="s">
        <v>150</v>
      </c>
      <c r="E128" s="24" t="s">
        <v>7</v>
      </c>
      <c r="F128" s="24" t="s">
        <v>99</v>
      </c>
      <c r="G128" s="25">
        <v>200000</v>
      </c>
      <c r="H128" s="30">
        <v>25</v>
      </c>
      <c r="I128" s="27">
        <v>35627.870000000003</v>
      </c>
      <c r="J128" s="27">
        <v>5740</v>
      </c>
      <c r="K128" s="27">
        <v>6080</v>
      </c>
      <c r="L128" s="25"/>
      <c r="M128" s="28">
        <f t="shared" si="58"/>
        <v>47472.87</v>
      </c>
      <c r="N128" s="28">
        <f t="shared" si="59"/>
        <v>152527.13</v>
      </c>
      <c r="O128" s="6"/>
    </row>
    <row r="129" spans="1:15" s="7" customFormat="1" ht="18.75" x14ac:dyDescent="0.3">
      <c r="A129" s="22">
        <v>119</v>
      </c>
      <c r="B129" s="23" t="s">
        <v>149</v>
      </c>
      <c r="C129" s="23" t="s">
        <v>2</v>
      </c>
      <c r="D129" s="23" t="s">
        <v>150</v>
      </c>
      <c r="E129" s="39" t="s">
        <v>7</v>
      </c>
      <c r="F129" s="24" t="s">
        <v>99</v>
      </c>
      <c r="G129" s="25">
        <v>60000</v>
      </c>
      <c r="H129" s="30">
        <v>25</v>
      </c>
      <c r="I129" s="27">
        <v>3486.68</v>
      </c>
      <c r="J129" s="27">
        <v>1722</v>
      </c>
      <c r="K129" s="27">
        <v>1824</v>
      </c>
      <c r="L129" s="28"/>
      <c r="M129" s="28">
        <f t="shared" si="40"/>
        <v>7057.68</v>
      </c>
      <c r="N129" s="28">
        <f t="shared" si="41"/>
        <v>52942.32</v>
      </c>
      <c r="O129" s="6"/>
    </row>
    <row r="130" spans="1:15" s="7" customFormat="1" ht="18.75" x14ac:dyDescent="0.3">
      <c r="A130" s="22">
        <v>120</v>
      </c>
      <c r="B130" s="23" t="s">
        <v>101</v>
      </c>
      <c r="C130" s="23" t="s">
        <v>2</v>
      </c>
      <c r="D130" s="23" t="s">
        <v>150</v>
      </c>
      <c r="E130" s="39" t="s">
        <v>8</v>
      </c>
      <c r="F130" s="24" t="s">
        <v>99</v>
      </c>
      <c r="G130" s="25">
        <v>60000</v>
      </c>
      <c r="H130" s="30">
        <v>25</v>
      </c>
      <c r="I130" s="27">
        <v>3486.68</v>
      </c>
      <c r="J130" s="27">
        <v>1722</v>
      </c>
      <c r="K130" s="27">
        <v>1824</v>
      </c>
      <c r="L130" s="28"/>
      <c r="M130" s="28">
        <f t="shared" ref="M130" si="60">+H130+I130+J130+K130+L130</f>
        <v>7057.68</v>
      </c>
      <c r="N130" s="28">
        <f t="shared" ref="N130" si="61">+G130-M130</f>
        <v>52942.32</v>
      </c>
      <c r="O130" s="6"/>
    </row>
    <row r="131" spans="1:15" s="7" customFormat="1" ht="18.75" x14ac:dyDescent="0.3">
      <c r="A131" s="22">
        <v>121</v>
      </c>
      <c r="B131" s="23" t="s">
        <v>132</v>
      </c>
      <c r="C131" s="23" t="s">
        <v>2</v>
      </c>
      <c r="D131" s="23" t="s">
        <v>150</v>
      </c>
      <c r="E131" s="24" t="s">
        <v>7</v>
      </c>
      <c r="F131" s="24" t="s">
        <v>99</v>
      </c>
      <c r="G131" s="25">
        <v>60000</v>
      </c>
      <c r="H131" s="30">
        <v>25</v>
      </c>
      <c r="I131" s="27">
        <v>3102.72</v>
      </c>
      <c r="J131" s="27">
        <v>1722</v>
      </c>
      <c r="K131" s="27">
        <v>1824</v>
      </c>
      <c r="L131" s="28">
        <v>1919.78</v>
      </c>
      <c r="M131" s="28">
        <f t="shared" ref="M131" si="62">+H131+I131+J131+K131+L131</f>
        <v>8593.5</v>
      </c>
      <c r="N131" s="28">
        <f t="shared" ref="N131" si="63">+G131-M131</f>
        <v>51406.5</v>
      </c>
      <c r="O131" s="6"/>
    </row>
    <row r="132" spans="1:15" s="7" customFormat="1" ht="18.75" x14ac:dyDescent="0.3">
      <c r="A132" s="22">
        <v>122</v>
      </c>
      <c r="B132" s="23" t="s">
        <v>88</v>
      </c>
      <c r="C132" s="23" t="s">
        <v>2</v>
      </c>
      <c r="D132" s="23" t="s">
        <v>150</v>
      </c>
      <c r="E132" s="24" t="s">
        <v>8</v>
      </c>
      <c r="F132" s="24" t="s">
        <v>99</v>
      </c>
      <c r="G132" s="25">
        <v>75000</v>
      </c>
      <c r="H132" s="26">
        <v>25</v>
      </c>
      <c r="I132" s="27">
        <v>6309.38</v>
      </c>
      <c r="J132" s="27">
        <v>2152.5</v>
      </c>
      <c r="K132" s="27">
        <v>2280</v>
      </c>
      <c r="L132" s="22"/>
      <c r="M132" s="28">
        <f>+H132+I132+J132+K132+L132</f>
        <v>10766.880000000001</v>
      </c>
      <c r="N132" s="28">
        <f>+G132-M132</f>
        <v>64233.119999999995</v>
      </c>
      <c r="O132" s="6"/>
    </row>
    <row r="133" spans="1:15" s="7" customFormat="1" ht="18.75" x14ac:dyDescent="0.3">
      <c r="A133" s="22">
        <v>123</v>
      </c>
      <c r="B133" s="22" t="s">
        <v>144</v>
      </c>
      <c r="C133" s="23" t="s">
        <v>53</v>
      </c>
      <c r="D133" s="23" t="s">
        <v>150</v>
      </c>
      <c r="E133" s="24" t="s">
        <v>8</v>
      </c>
      <c r="F133" s="24" t="s">
        <v>99</v>
      </c>
      <c r="G133" s="29">
        <v>50000</v>
      </c>
      <c r="H133" s="30">
        <v>25</v>
      </c>
      <c r="I133" s="28">
        <v>1854</v>
      </c>
      <c r="J133" s="28">
        <v>1435</v>
      </c>
      <c r="K133" s="28">
        <v>1520</v>
      </c>
      <c r="L133" s="28"/>
      <c r="M133" s="28">
        <f>+H133+I133+J133+K133+L133</f>
        <v>4834</v>
      </c>
      <c r="N133" s="28">
        <f>+G133-M133</f>
        <v>45166</v>
      </c>
      <c r="O133" s="6"/>
    </row>
    <row r="134" spans="1:15" s="7" customFormat="1" ht="18.75" x14ac:dyDescent="0.3">
      <c r="A134" s="22">
        <v>124</v>
      </c>
      <c r="B134" s="23" t="s">
        <v>46</v>
      </c>
      <c r="C134" s="23" t="s">
        <v>4</v>
      </c>
      <c r="D134" s="22" t="s">
        <v>124</v>
      </c>
      <c r="E134" s="24" t="s">
        <v>8</v>
      </c>
      <c r="F134" s="24" t="s">
        <v>99</v>
      </c>
      <c r="G134" s="29">
        <v>50000</v>
      </c>
      <c r="H134" s="30">
        <v>25</v>
      </c>
      <c r="I134" s="28">
        <v>1854</v>
      </c>
      <c r="J134" s="28">
        <v>1435</v>
      </c>
      <c r="K134" s="28">
        <v>1520</v>
      </c>
      <c r="L134" s="28"/>
      <c r="M134" s="28">
        <f t="shared" si="40"/>
        <v>4834</v>
      </c>
      <c r="N134" s="28">
        <f t="shared" si="41"/>
        <v>45166</v>
      </c>
      <c r="O134" s="6"/>
    </row>
    <row r="135" spans="1:15" s="7" customFormat="1" ht="18.75" x14ac:dyDescent="0.3">
      <c r="A135" s="22">
        <v>125</v>
      </c>
      <c r="B135" s="23" t="s">
        <v>89</v>
      </c>
      <c r="C135" s="22" t="s">
        <v>90</v>
      </c>
      <c r="D135" s="22" t="s">
        <v>124</v>
      </c>
      <c r="E135" s="24" t="s">
        <v>7</v>
      </c>
      <c r="F135" s="24" t="s">
        <v>99</v>
      </c>
      <c r="G135" s="29">
        <v>40000</v>
      </c>
      <c r="H135" s="30">
        <v>25</v>
      </c>
      <c r="I135" s="22">
        <v>442.65</v>
      </c>
      <c r="J135" s="28">
        <v>1148</v>
      </c>
      <c r="K135" s="28">
        <v>1216</v>
      </c>
      <c r="L135" s="28"/>
      <c r="M135" s="28">
        <f t="shared" si="40"/>
        <v>2831.65</v>
      </c>
      <c r="N135" s="28">
        <f t="shared" si="41"/>
        <v>37168.35</v>
      </c>
      <c r="O135" s="6"/>
    </row>
    <row r="136" spans="1:15" s="7" customFormat="1" ht="18.75" x14ac:dyDescent="0.3">
      <c r="A136" s="22">
        <v>126</v>
      </c>
      <c r="B136" s="23" t="s">
        <v>66</v>
      </c>
      <c r="C136" s="23" t="s">
        <v>2</v>
      </c>
      <c r="D136" s="23" t="s">
        <v>121</v>
      </c>
      <c r="E136" s="24" t="s">
        <v>8</v>
      </c>
      <c r="F136" s="24" t="s">
        <v>99</v>
      </c>
      <c r="G136" s="29">
        <v>60000</v>
      </c>
      <c r="H136" s="30">
        <v>25</v>
      </c>
      <c r="I136" s="28">
        <v>0</v>
      </c>
      <c r="J136" s="28">
        <v>1722</v>
      </c>
      <c r="K136" s="28">
        <v>1824</v>
      </c>
      <c r="L136" s="23"/>
      <c r="M136" s="28">
        <f t="shared" si="40"/>
        <v>3571</v>
      </c>
      <c r="N136" s="28">
        <f t="shared" si="41"/>
        <v>56429</v>
      </c>
      <c r="O136" s="6"/>
    </row>
    <row r="137" spans="1:15" s="7" customFormat="1" ht="18.75" x14ac:dyDescent="0.3">
      <c r="A137" s="22">
        <v>127</v>
      </c>
      <c r="B137" s="23" t="s">
        <v>67</v>
      </c>
      <c r="C137" s="23" t="s">
        <v>3</v>
      </c>
      <c r="D137" s="23" t="s">
        <v>121</v>
      </c>
      <c r="E137" s="24" t="s">
        <v>8</v>
      </c>
      <c r="F137" s="24" t="s">
        <v>99</v>
      </c>
      <c r="G137" s="29">
        <v>50000</v>
      </c>
      <c r="H137" s="30">
        <v>25</v>
      </c>
      <c r="I137" s="28">
        <v>1854</v>
      </c>
      <c r="J137" s="28">
        <v>1435</v>
      </c>
      <c r="K137" s="28">
        <v>1520</v>
      </c>
      <c r="L137" s="28"/>
      <c r="M137" s="28">
        <f t="shared" si="40"/>
        <v>4834</v>
      </c>
      <c r="N137" s="28">
        <f t="shared" si="41"/>
        <v>45166</v>
      </c>
      <c r="O137" s="6"/>
    </row>
    <row r="138" spans="1:15" s="7" customFormat="1" ht="18.75" x14ac:dyDescent="0.3">
      <c r="A138" s="22">
        <v>128</v>
      </c>
      <c r="B138" s="23" t="s">
        <v>70</v>
      </c>
      <c r="C138" s="23" t="s">
        <v>14</v>
      </c>
      <c r="D138" s="23" t="s">
        <v>121</v>
      </c>
      <c r="E138" s="24" t="s">
        <v>7</v>
      </c>
      <c r="F138" s="24" t="s">
        <v>99</v>
      </c>
      <c r="G138" s="29">
        <v>50000</v>
      </c>
      <c r="H138" s="30">
        <v>25</v>
      </c>
      <c r="I138" s="28">
        <v>1854</v>
      </c>
      <c r="J138" s="28">
        <v>1435</v>
      </c>
      <c r="K138" s="28">
        <v>1520</v>
      </c>
      <c r="L138" s="28"/>
      <c r="M138" s="28">
        <f t="shared" si="40"/>
        <v>4834</v>
      </c>
      <c r="N138" s="28">
        <f t="shared" si="41"/>
        <v>45166</v>
      </c>
      <c r="O138" s="6"/>
    </row>
    <row r="139" spans="1:15" s="7" customFormat="1" ht="18.75" x14ac:dyDescent="0.3">
      <c r="A139" s="22">
        <v>129</v>
      </c>
      <c r="B139" s="23" t="s">
        <v>61</v>
      </c>
      <c r="C139" s="23" t="s">
        <v>14</v>
      </c>
      <c r="D139" s="23" t="s">
        <v>121</v>
      </c>
      <c r="E139" s="24" t="s">
        <v>8</v>
      </c>
      <c r="F139" s="24" t="s">
        <v>99</v>
      </c>
      <c r="G139" s="29">
        <v>60000</v>
      </c>
      <c r="H139" s="30">
        <v>25</v>
      </c>
      <c r="I139" s="27">
        <v>3486.68</v>
      </c>
      <c r="J139" s="27">
        <v>1722</v>
      </c>
      <c r="K139" s="27">
        <v>1824</v>
      </c>
      <c r="L139" s="28"/>
      <c r="M139" s="28">
        <f t="shared" ref="M139" si="64">+H139+I139+J139+K139+L139</f>
        <v>7057.68</v>
      </c>
      <c r="N139" s="28">
        <f t="shared" ref="N139" si="65">+G139-M139</f>
        <v>52942.32</v>
      </c>
      <c r="O139" s="6"/>
    </row>
    <row r="140" spans="1:15" s="7" customFormat="1" ht="18.75" x14ac:dyDescent="0.3">
      <c r="A140" s="22">
        <v>130</v>
      </c>
      <c r="B140" s="23" t="s">
        <v>206</v>
      </c>
      <c r="C140" s="23" t="s">
        <v>3</v>
      </c>
      <c r="D140" s="23" t="s">
        <v>121</v>
      </c>
      <c r="E140" s="24" t="s">
        <v>7</v>
      </c>
      <c r="F140" s="24" t="s">
        <v>99</v>
      </c>
      <c r="G140" s="29">
        <v>50000</v>
      </c>
      <c r="H140" s="30">
        <v>25</v>
      </c>
      <c r="I140" s="28">
        <v>1854</v>
      </c>
      <c r="J140" s="28">
        <v>1435</v>
      </c>
      <c r="K140" s="28">
        <v>1520</v>
      </c>
      <c r="L140" s="28"/>
      <c r="M140" s="28">
        <f t="shared" ref="M140" si="66">+H140+I140+J140+K140+L140</f>
        <v>4834</v>
      </c>
      <c r="N140" s="28">
        <f t="shared" ref="N140" si="67">+G140-M140</f>
        <v>45166</v>
      </c>
      <c r="O140" s="6"/>
    </row>
    <row r="141" spans="1:15" s="7" customFormat="1" ht="18.75" x14ac:dyDescent="0.3">
      <c r="A141" s="22">
        <v>131</v>
      </c>
      <c r="B141" s="23" t="s">
        <v>210</v>
      </c>
      <c r="C141" s="23" t="s">
        <v>3</v>
      </c>
      <c r="D141" s="23" t="s">
        <v>121</v>
      </c>
      <c r="E141" s="24" t="s">
        <v>7</v>
      </c>
      <c r="F141" s="24" t="s">
        <v>99</v>
      </c>
      <c r="G141" s="29">
        <v>50000</v>
      </c>
      <c r="H141" s="30">
        <v>25</v>
      </c>
      <c r="I141" s="28">
        <v>1854</v>
      </c>
      <c r="J141" s="28">
        <v>1435</v>
      </c>
      <c r="K141" s="28">
        <v>1520</v>
      </c>
      <c r="L141" s="28"/>
      <c r="M141" s="28">
        <f t="shared" ref="M141" si="68">+H141+I141+J141+K141+L141</f>
        <v>4834</v>
      </c>
      <c r="N141" s="28">
        <f t="shared" ref="N141" si="69">+G141-M141</f>
        <v>45166</v>
      </c>
      <c r="O141" s="6"/>
    </row>
    <row r="142" spans="1:15" s="7" customFormat="1" ht="18.75" x14ac:dyDescent="0.3">
      <c r="A142" s="22">
        <v>132</v>
      </c>
      <c r="B142" s="22" t="s">
        <v>142</v>
      </c>
      <c r="C142" s="23" t="s">
        <v>3</v>
      </c>
      <c r="D142" s="23" t="s">
        <v>121</v>
      </c>
      <c r="E142" s="24" t="s">
        <v>7</v>
      </c>
      <c r="F142" s="24" t="s">
        <v>99</v>
      </c>
      <c r="G142" s="29">
        <v>50000</v>
      </c>
      <c r="H142" s="30">
        <v>25</v>
      </c>
      <c r="I142" s="28">
        <v>1566.03</v>
      </c>
      <c r="J142" s="28">
        <v>1435</v>
      </c>
      <c r="K142" s="28">
        <v>1520</v>
      </c>
      <c r="L142" s="28">
        <v>1919.78</v>
      </c>
      <c r="M142" s="28">
        <f t="shared" si="40"/>
        <v>6465.8099999999995</v>
      </c>
      <c r="N142" s="28">
        <f t="shared" si="41"/>
        <v>43534.19</v>
      </c>
      <c r="O142" s="6"/>
    </row>
    <row r="143" spans="1:15" s="7" customFormat="1" ht="18.75" x14ac:dyDescent="0.3">
      <c r="A143" s="22">
        <v>133</v>
      </c>
      <c r="B143" s="22" t="s">
        <v>197</v>
      </c>
      <c r="C143" s="23" t="s">
        <v>146</v>
      </c>
      <c r="D143" s="23" t="s">
        <v>125</v>
      </c>
      <c r="E143" s="24" t="s">
        <v>8</v>
      </c>
      <c r="F143" s="24" t="s">
        <v>99</v>
      </c>
      <c r="G143" s="25">
        <v>125000</v>
      </c>
      <c r="H143" s="26">
        <v>25</v>
      </c>
      <c r="I143" s="27">
        <v>17985.990000000002</v>
      </c>
      <c r="J143" s="27">
        <v>3587.5</v>
      </c>
      <c r="K143" s="27">
        <v>3800</v>
      </c>
      <c r="L143" s="27"/>
      <c r="M143" s="28">
        <f t="shared" ref="M143" si="70">+H143+I143+J143+K143+L143</f>
        <v>25398.49</v>
      </c>
      <c r="N143" s="28">
        <f t="shared" ref="N143" si="71">+G143-M143</f>
        <v>99601.51</v>
      </c>
      <c r="O143" s="6"/>
    </row>
    <row r="144" spans="1:15" s="7" customFormat="1" ht="18.75" x14ac:dyDescent="0.3">
      <c r="A144" s="22">
        <v>134</v>
      </c>
      <c r="B144" s="23" t="s">
        <v>68</v>
      </c>
      <c r="C144" s="23" t="s">
        <v>3</v>
      </c>
      <c r="D144" s="23" t="s">
        <v>125</v>
      </c>
      <c r="E144" s="24" t="s">
        <v>8</v>
      </c>
      <c r="F144" s="24" t="s">
        <v>99</v>
      </c>
      <c r="G144" s="29">
        <v>50000</v>
      </c>
      <c r="H144" s="30">
        <v>25</v>
      </c>
      <c r="I144" s="27">
        <v>1854</v>
      </c>
      <c r="J144" s="28">
        <v>1435</v>
      </c>
      <c r="K144" s="28">
        <v>1520</v>
      </c>
      <c r="L144" s="28"/>
      <c r="M144" s="28">
        <f t="shared" si="40"/>
        <v>4834</v>
      </c>
      <c r="N144" s="28">
        <f t="shared" si="41"/>
        <v>45166</v>
      </c>
      <c r="O144" s="6"/>
    </row>
    <row r="145" spans="1:125" s="7" customFormat="1" ht="18.75" x14ac:dyDescent="0.3">
      <c r="A145" s="22">
        <v>135</v>
      </c>
      <c r="B145" s="23" t="s">
        <v>71</v>
      </c>
      <c r="C145" s="23" t="s">
        <v>14</v>
      </c>
      <c r="D145" s="23" t="s">
        <v>125</v>
      </c>
      <c r="E145" s="24" t="s">
        <v>7</v>
      </c>
      <c r="F145" s="24" t="s">
        <v>99</v>
      </c>
      <c r="G145" s="29">
        <v>50000</v>
      </c>
      <c r="H145" s="30">
        <v>25</v>
      </c>
      <c r="I145" s="28">
        <v>1854</v>
      </c>
      <c r="J145" s="28">
        <v>1435</v>
      </c>
      <c r="K145" s="28">
        <v>1520</v>
      </c>
      <c r="L145" s="28"/>
      <c r="M145" s="28">
        <f t="shared" si="40"/>
        <v>4834</v>
      </c>
      <c r="N145" s="28">
        <f t="shared" si="41"/>
        <v>45166</v>
      </c>
      <c r="O145" s="6"/>
    </row>
    <row r="146" spans="1:125" s="7" customFormat="1" ht="18.75" x14ac:dyDescent="0.3">
      <c r="A146" s="22">
        <v>136</v>
      </c>
      <c r="B146" s="23" t="s">
        <v>131</v>
      </c>
      <c r="C146" s="23" t="s">
        <v>3</v>
      </c>
      <c r="D146" s="23" t="s">
        <v>125</v>
      </c>
      <c r="E146" s="24" t="s">
        <v>8</v>
      </c>
      <c r="F146" s="24" t="s">
        <v>99</v>
      </c>
      <c r="G146" s="29">
        <v>60000</v>
      </c>
      <c r="H146" s="30">
        <v>25</v>
      </c>
      <c r="I146" s="27">
        <v>3486.68</v>
      </c>
      <c r="J146" s="27">
        <v>1722</v>
      </c>
      <c r="K146" s="27">
        <v>1824</v>
      </c>
      <c r="L146" s="28"/>
      <c r="M146" s="28">
        <f t="shared" si="40"/>
        <v>7057.68</v>
      </c>
      <c r="N146" s="28">
        <f t="shared" si="41"/>
        <v>52942.32</v>
      </c>
      <c r="O146" s="6"/>
    </row>
    <row r="147" spans="1:125" s="7" customFormat="1" ht="18.75" x14ac:dyDescent="0.3">
      <c r="A147" s="22">
        <v>137</v>
      </c>
      <c r="B147" s="23" t="s">
        <v>156</v>
      </c>
      <c r="C147" s="23" t="s">
        <v>3</v>
      </c>
      <c r="D147" s="23" t="s">
        <v>125</v>
      </c>
      <c r="E147" s="24" t="s">
        <v>7</v>
      </c>
      <c r="F147" s="24" t="s">
        <v>99</v>
      </c>
      <c r="G147" s="29">
        <v>50000</v>
      </c>
      <c r="H147" s="30">
        <v>25</v>
      </c>
      <c r="I147" s="27">
        <v>1854</v>
      </c>
      <c r="J147" s="27">
        <v>1435</v>
      </c>
      <c r="K147" s="27">
        <v>1520</v>
      </c>
      <c r="L147" s="28"/>
      <c r="M147" s="28">
        <f t="shared" si="40"/>
        <v>4834</v>
      </c>
      <c r="N147" s="28">
        <f t="shared" si="41"/>
        <v>45166</v>
      </c>
      <c r="O147" s="6"/>
    </row>
    <row r="148" spans="1:125" s="7" customFormat="1" ht="18.75" x14ac:dyDescent="0.3">
      <c r="A148" s="22">
        <v>138</v>
      </c>
      <c r="B148" s="22" t="s">
        <v>159</v>
      </c>
      <c r="C148" s="23" t="s">
        <v>3</v>
      </c>
      <c r="D148" s="23" t="s">
        <v>125</v>
      </c>
      <c r="E148" s="24" t="s">
        <v>8</v>
      </c>
      <c r="F148" s="24" t="s">
        <v>99</v>
      </c>
      <c r="G148" s="29">
        <v>50000</v>
      </c>
      <c r="H148" s="30">
        <v>25</v>
      </c>
      <c r="I148" s="27">
        <v>1854</v>
      </c>
      <c r="J148" s="27">
        <v>1435</v>
      </c>
      <c r="K148" s="27">
        <v>1520</v>
      </c>
      <c r="L148" s="28"/>
      <c r="M148" s="28">
        <f t="shared" si="40"/>
        <v>4834</v>
      </c>
      <c r="N148" s="28">
        <f t="shared" si="41"/>
        <v>45166</v>
      </c>
      <c r="O148" s="6"/>
    </row>
    <row r="149" spans="1:125" s="7" customFormat="1" ht="18.75" x14ac:dyDescent="0.3">
      <c r="A149" s="22">
        <v>139</v>
      </c>
      <c r="B149" s="23" t="s">
        <v>164</v>
      </c>
      <c r="C149" s="22" t="s">
        <v>3</v>
      </c>
      <c r="D149" s="23" t="s">
        <v>125</v>
      </c>
      <c r="E149" s="24" t="s">
        <v>7</v>
      </c>
      <c r="F149" s="24" t="s">
        <v>99</v>
      </c>
      <c r="G149" s="29">
        <v>50000</v>
      </c>
      <c r="H149" s="30">
        <v>25</v>
      </c>
      <c r="I149" s="27">
        <v>0</v>
      </c>
      <c r="J149" s="28">
        <v>1435</v>
      </c>
      <c r="K149" s="28">
        <v>1520</v>
      </c>
      <c r="L149" s="28"/>
      <c r="M149" s="28">
        <f t="shared" si="40"/>
        <v>2980</v>
      </c>
      <c r="N149" s="28">
        <f t="shared" si="41"/>
        <v>47020</v>
      </c>
      <c r="O149" s="6"/>
    </row>
    <row r="150" spans="1:125" s="7" customFormat="1" ht="18.75" x14ac:dyDescent="0.3">
      <c r="A150" s="22">
        <v>140</v>
      </c>
      <c r="B150" s="23" t="s">
        <v>166</v>
      </c>
      <c r="C150" s="22" t="s">
        <v>3</v>
      </c>
      <c r="D150" s="23" t="s">
        <v>125</v>
      </c>
      <c r="E150" s="24" t="s">
        <v>7</v>
      </c>
      <c r="F150" s="24" t="s">
        <v>99</v>
      </c>
      <c r="G150" s="29">
        <v>50000</v>
      </c>
      <c r="H150" s="30">
        <v>25</v>
      </c>
      <c r="I150" s="27">
        <v>0</v>
      </c>
      <c r="J150" s="28">
        <v>1435</v>
      </c>
      <c r="K150" s="28">
        <v>1520</v>
      </c>
      <c r="L150" s="28"/>
      <c r="M150" s="28">
        <f t="shared" si="40"/>
        <v>2980</v>
      </c>
      <c r="N150" s="28">
        <f t="shared" si="41"/>
        <v>47020</v>
      </c>
      <c r="O150" s="6"/>
    </row>
    <row r="151" spans="1:125" s="7" customFormat="1" ht="18.75" x14ac:dyDescent="0.3">
      <c r="A151" s="22">
        <v>141</v>
      </c>
      <c r="B151" s="23" t="s">
        <v>218</v>
      </c>
      <c r="C151" s="22" t="s">
        <v>90</v>
      </c>
      <c r="D151" s="23" t="s">
        <v>125</v>
      </c>
      <c r="E151" s="24" t="s">
        <v>7</v>
      </c>
      <c r="F151" s="24" t="s">
        <v>99</v>
      </c>
      <c r="G151" s="29">
        <v>50000</v>
      </c>
      <c r="H151" s="30">
        <v>25</v>
      </c>
      <c r="I151" s="27">
        <v>0</v>
      </c>
      <c r="J151" s="28">
        <v>1435</v>
      </c>
      <c r="K151" s="28">
        <v>1520</v>
      </c>
      <c r="L151" s="28">
        <v>3839.56</v>
      </c>
      <c r="M151" s="28">
        <f t="shared" ref="M151" si="72">+H151+I151+J151+K151+L151</f>
        <v>6819.5599999999995</v>
      </c>
      <c r="N151" s="28">
        <f t="shared" ref="N151" si="73">+G151-M151</f>
        <v>43180.44</v>
      </c>
      <c r="O151" s="6"/>
    </row>
    <row r="152" spans="1:125" s="7" customFormat="1" ht="18.75" x14ac:dyDescent="0.3">
      <c r="A152" s="22">
        <v>142</v>
      </c>
      <c r="B152" s="23" t="s">
        <v>145</v>
      </c>
      <c r="C152" s="22" t="s">
        <v>146</v>
      </c>
      <c r="D152" s="23" t="s">
        <v>122</v>
      </c>
      <c r="E152" s="24" t="s">
        <v>8</v>
      </c>
      <c r="F152" s="24" t="s">
        <v>99</v>
      </c>
      <c r="G152" s="25">
        <v>160000</v>
      </c>
      <c r="H152" s="30">
        <v>25</v>
      </c>
      <c r="I152" s="27">
        <v>26218.87</v>
      </c>
      <c r="J152" s="27">
        <v>4592</v>
      </c>
      <c r="K152" s="27">
        <v>4864</v>
      </c>
      <c r="L152" s="28"/>
      <c r="M152" s="28">
        <f t="shared" ref="M152" si="74">+H152+I152+J152+K152+L152</f>
        <v>35699.869999999995</v>
      </c>
      <c r="N152" s="28">
        <f t="shared" ref="N152" si="75">+G152-M152</f>
        <v>124300.13</v>
      </c>
      <c r="O152" s="6"/>
    </row>
    <row r="153" spans="1:125" s="7" customFormat="1" ht="20.25" customHeight="1" x14ac:dyDescent="0.3">
      <c r="A153" s="22">
        <v>143</v>
      </c>
      <c r="B153" s="23" t="s">
        <v>95</v>
      </c>
      <c r="C153" s="23" t="s">
        <v>4</v>
      </c>
      <c r="D153" s="23" t="s">
        <v>122</v>
      </c>
      <c r="E153" s="24" t="s">
        <v>8</v>
      </c>
      <c r="F153" s="24" t="s">
        <v>99</v>
      </c>
      <c r="G153" s="29">
        <v>50000</v>
      </c>
      <c r="H153" s="30">
        <v>25</v>
      </c>
      <c r="I153" s="28">
        <v>1854</v>
      </c>
      <c r="J153" s="28">
        <v>1435</v>
      </c>
      <c r="K153" s="28">
        <v>1520</v>
      </c>
      <c r="L153" s="28"/>
      <c r="M153" s="28">
        <f>+H153+I153+J153+K153+L153</f>
        <v>4834</v>
      </c>
      <c r="N153" s="28">
        <f>+G153-M153</f>
        <v>45166</v>
      </c>
      <c r="O153" s="6"/>
    </row>
    <row r="154" spans="1:125" s="7" customFormat="1" ht="18.75" x14ac:dyDescent="0.3">
      <c r="A154" s="22">
        <v>144</v>
      </c>
      <c r="B154" s="23" t="s">
        <v>59</v>
      </c>
      <c r="C154" s="23" t="s">
        <v>53</v>
      </c>
      <c r="D154" s="23" t="s">
        <v>122</v>
      </c>
      <c r="E154" s="24" t="s">
        <v>8</v>
      </c>
      <c r="F154" s="24" t="s">
        <v>99</v>
      </c>
      <c r="G154" s="29">
        <v>50000</v>
      </c>
      <c r="H154" s="30">
        <v>25</v>
      </c>
      <c r="I154" s="28">
        <v>1854</v>
      </c>
      <c r="J154" s="28">
        <v>1435</v>
      </c>
      <c r="K154" s="28">
        <v>1520</v>
      </c>
      <c r="L154" s="28"/>
      <c r="M154" s="28">
        <f t="shared" si="40"/>
        <v>4834</v>
      </c>
      <c r="N154" s="28">
        <f t="shared" si="41"/>
        <v>45166</v>
      </c>
      <c r="O154" s="6"/>
    </row>
    <row r="155" spans="1:125" s="7" customFormat="1" ht="18.75" x14ac:dyDescent="0.3">
      <c r="A155" s="22">
        <v>145</v>
      </c>
      <c r="B155" s="23" t="s">
        <v>72</v>
      </c>
      <c r="C155" s="23" t="s">
        <v>2</v>
      </c>
      <c r="D155" s="23" t="s">
        <v>127</v>
      </c>
      <c r="E155" s="24" t="s">
        <v>8</v>
      </c>
      <c r="F155" s="24" t="s">
        <v>99</v>
      </c>
      <c r="G155" s="29">
        <v>60000</v>
      </c>
      <c r="H155" s="30">
        <v>25</v>
      </c>
      <c r="I155" s="28">
        <v>3486.68</v>
      </c>
      <c r="J155" s="28">
        <v>1722</v>
      </c>
      <c r="K155" s="28">
        <v>1824</v>
      </c>
      <c r="L155" s="28"/>
      <c r="M155" s="28">
        <f t="shared" si="40"/>
        <v>7057.68</v>
      </c>
      <c r="N155" s="28">
        <f t="shared" si="41"/>
        <v>52942.32</v>
      </c>
      <c r="O155" s="6"/>
    </row>
    <row r="156" spans="1:125" s="7" customFormat="1" ht="18.75" x14ac:dyDescent="0.3">
      <c r="A156" s="22">
        <v>146</v>
      </c>
      <c r="B156" s="23" t="s">
        <v>201</v>
      </c>
      <c r="C156" s="23" t="s">
        <v>3</v>
      </c>
      <c r="D156" s="22" t="s">
        <v>115</v>
      </c>
      <c r="E156" s="24" t="s">
        <v>8</v>
      </c>
      <c r="F156" s="24" t="s">
        <v>99</v>
      </c>
      <c r="G156" s="29">
        <v>50000</v>
      </c>
      <c r="H156" s="30">
        <v>25</v>
      </c>
      <c r="I156" s="27">
        <v>1566.03</v>
      </c>
      <c r="J156" s="28">
        <v>1435</v>
      </c>
      <c r="K156" s="28">
        <v>1520</v>
      </c>
      <c r="L156" s="28">
        <v>1919.78</v>
      </c>
      <c r="M156" s="28">
        <f t="shared" si="40"/>
        <v>6465.8099999999995</v>
      </c>
      <c r="N156" s="28">
        <f t="shared" si="41"/>
        <v>43534.19</v>
      </c>
    </row>
    <row r="157" spans="1:125" s="7" customFormat="1" ht="18.75" x14ac:dyDescent="0.3">
      <c r="A157" s="22">
        <v>147</v>
      </c>
      <c r="B157" s="23" t="s">
        <v>73</v>
      </c>
      <c r="C157" s="23" t="s">
        <v>3</v>
      </c>
      <c r="D157" s="23" t="s">
        <v>127</v>
      </c>
      <c r="E157" s="24" t="s">
        <v>7</v>
      </c>
      <c r="F157" s="24" t="s">
        <v>99</v>
      </c>
      <c r="G157" s="29">
        <v>50000</v>
      </c>
      <c r="H157" s="30">
        <v>25</v>
      </c>
      <c r="I157" s="27">
        <v>1854</v>
      </c>
      <c r="J157" s="28">
        <v>1435</v>
      </c>
      <c r="K157" s="28">
        <v>1520</v>
      </c>
      <c r="L157" s="48"/>
      <c r="M157" s="28">
        <f t="shared" si="40"/>
        <v>4834</v>
      </c>
      <c r="N157" s="28">
        <f t="shared" si="41"/>
        <v>45166</v>
      </c>
      <c r="O157" s="6"/>
    </row>
    <row r="158" spans="1:125" s="7" customFormat="1" ht="18.75" x14ac:dyDescent="0.3">
      <c r="A158" s="49" t="s">
        <v>207</v>
      </c>
      <c r="B158" s="50"/>
      <c r="C158" s="23"/>
      <c r="D158" s="23"/>
      <c r="E158" s="24"/>
      <c r="F158" s="24"/>
      <c r="G158" s="74">
        <f t="shared" ref="G158:N158" si="76">SUM(G11:G157)</f>
        <v>10262000</v>
      </c>
      <c r="H158" s="75">
        <f t="shared" si="76"/>
        <v>3675</v>
      </c>
      <c r="I158" s="51">
        <f t="shared" si="76"/>
        <v>876975.9000000013</v>
      </c>
      <c r="J158" s="51">
        <f t="shared" si="76"/>
        <v>294519.40000000002</v>
      </c>
      <c r="K158" s="51">
        <f>SUM(K11:K157)</f>
        <v>311964.80000000005</v>
      </c>
      <c r="L158" s="51" t="s">
        <v>138</v>
      </c>
      <c r="M158" s="51">
        <f t="shared" si="76"/>
        <v>1524380.0699999987</v>
      </c>
      <c r="N158" s="51">
        <f t="shared" si="76"/>
        <v>8707619.9299999923</v>
      </c>
      <c r="O158" s="6"/>
    </row>
    <row r="159" spans="1:125" ht="19.5" customHeight="1" x14ac:dyDescent="0.3">
      <c r="A159" s="52"/>
      <c r="B159" s="53"/>
      <c r="C159" s="54"/>
      <c r="D159" s="54"/>
      <c r="E159" s="55"/>
      <c r="F159" s="56"/>
      <c r="G159" s="57"/>
      <c r="H159" s="58"/>
      <c r="I159" s="57"/>
      <c r="J159" s="57"/>
      <c r="K159" s="57"/>
      <c r="L159" s="57"/>
      <c r="M159" s="57"/>
      <c r="N159" s="57"/>
      <c r="O159" s="6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  <c r="DH159" s="7"/>
      <c r="DI159" s="7"/>
      <c r="DJ159" s="7"/>
      <c r="DK159" s="7"/>
      <c r="DL159" s="7"/>
      <c r="DM159" s="7"/>
      <c r="DN159" s="7"/>
      <c r="DO159" s="7"/>
      <c r="DP159" s="7"/>
      <c r="DQ159" s="7"/>
      <c r="DR159" s="7"/>
      <c r="DS159" s="7"/>
      <c r="DT159" s="7"/>
      <c r="DU159" s="7"/>
    </row>
    <row r="160" spans="1:125" ht="19.5" customHeight="1" x14ac:dyDescent="0.3">
      <c r="A160" s="52"/>
      <c r="B160" s="59"/>
      <c r="C160" s="54"/>
      <c r="D160" s="59"/>
      <c r="E160" s="55"/>
      <c r="F160" s="56"/>
      <c r="G160" s="57"/>
      <c r="H160" s="60"/>
      <c r="I160" s="57"/>
      <c r="J160" s="57"/>
      <c r="K160" s="57"/>
      <c r="L160" s="57"/>
      <c r="M160" s="57"/>
      <c r="N160" s="57"/>
      <c r="O160" s="6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  <c r="DH160" s="7"/>
      <c r="DI160" s="7"/>
      <c r="DJ160" s="7"/>
      <c r="DK160" s="7"/>
      <c r="DL160" s="7"/>
      <c r="DM160" s="7"/>
      <c r="DN160" s="7"/>
      <c r="DO160" s="7"/>
      <c r="DP160" s="7"/>
      <c r="DQ160" s="7"/>
      <c r="DR160" s="7"/>
      <c r="DS160" s="7"/>
      <c r="DT160" s="7"/>
      <c r="DU160" s="7"/>
    </row>
    <row r="161" spans="1:125" ht="19.5" customHeight="1" x14ac:dyDescent="0.3">
      <c r="A161" s="52"/>
      <c r="B161" s="53"/>
      <c r="C161" s="54"/>
      <c r="D161" s="54"/>
      <c r="E161" s="59"/>
      <c r="F161" s="56"/>
      <c r="G161" s="59"/>
      <c r="H161" s="60"/>
      <c r="I161" s="57"/>
      <c r="J161" s="57"/>
      <c r="K161" s="57"/>
      <c r="L161" s="57"/>
      <c r="M161" s="57"/>
      <c r="N161" s="57"/>
      <c r="O161" s="6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  <c r="DH161" s="7"/>
      <c r="DI161" s="7"/>
      <c r="DJ161" s="7"/>
      <c r="DK161" s="7"/>
      <c r="DL161" s="7"/>
      <c r="DM161" s="7"/>
      <c r="DN161" s="7"/>
      <c r="DO161" s="7"/>
      <c r="DP161" s="7"/>
      <c r="DQ161" s="7"/>
      <c r="DR161" s="7"/>
      <c r="DS161" s="7"/>
      <c r="DT161" s="7"/>
      <c r="DU161" s="7"/>
    </row>
    <row r="162" spans="1:125" ht="19.5" customHeight="1" x14ac:dyDescent="0.3">
      <c r="A162" s="52"/>
      <c r="B162" s="53"/>
      <c r="C162" s="54"/>
      <c r="D162" s="54"/>
      <c r="E162" s="59"/>
      <c r="F162" s="56"/>
      <c r="H162" s="60"/>
      <c r="I162" s="61"/>
      <c r="J162" s="57"/>
      <c r="K162" s="57"/>
      <c r="L162" s="57"/>
      <c r="M162" s="57"/>
      <c r="N162" s="57"/>
      <c r="O162" s="6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</row>
    <row r="163" spans="1:125" ht="19.5" customHeight="1" x14ac:dyDescent="0.3">
      <c r="A163" s="52"/>
      <c r="B163" s="53"/>
      <c r="C163" s="54"/>
      <c r="D163" s="54"/>
      <c r="E163" s="59"/>
      <c r="F163" s="56"/>
      <c r="G163" s="57"/>
      <c r="H163" s="60"/>
      <c r="I163" s="61"/>
      <c r="J163" s="57"/>
      <c r="K163" s="57"/>
      <c r="L163" s="57"/>
      <c r="M163" s="57"/>
      <c r="N163" s="57"/>
      <c r="O163" s="6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  <c r="CJ163" s="7"/>
      <c r="CK163" s="7"/>
      <c r="CL163" s="7"/>
      <c r="CM163" s="7"/>
      <c r="CN163" s="7"/>
      <c r="CO163" s="7"/>
      <c r="CP163" s="7"/>
      <c r="CQ163" s="7"/>
      <c r="CR163" s="7"/>
      <c r="CS163" s="7"/>
      <c r="CT163" s="7"/>
      <c r="CU163" s="7"/>
      <c r="CV163" s="7"/>
      <c r="CW163" s="7"/>
      <c r="CX163" s="7"/>
      <c r="CY163" s="7"/>
      <c r="CZ163" s="7"/>
      <c r="DA163" s="7"/>
      <c r="DB163" s="7"/>
      <c r="DC163" s="7"/>
      <c r="DD163" s="7"/>
      <c r="DE163" s="7"/>
      <c r="DF163" s="7"/>
      <c r="DG163" s="7"/>
      <c r="DH163" s="7"/>
      <c r="DI163" s="7"/>
      <c r="DJ163" s="7"/>
      <c r="DK163" s="7"/>
      <c r="DL163" s="7"/>
      <c r="DM163" s="7"/>
      <c r="DN163" s="7"/>
      <c r="DO163" s="7"/>
      <c r="DP163" s="7"/>
      <c r="DQ163" s="7"/>
      <c r="DR163" s="7"/>
      <c r="DS163" s="7"/>
      <c r="DT163" s="7"/>
      <c r="DU163" s="7"/>
    </row>
    <row r="164" spans="1:125" ht="11.25" customHeight="1" x14ac:dyDescent="0.3">
      <c r="A164" s="52"/>
      <c r="B164" s="53"/>
      <c r="C164" s="54"/>
      <c r="D164" s="54"/>
      <c r="E164" s="61"/>
      <c r="F164" s="57"/>
      <c r="G164" s="57"/>
      <c r="H164" s="62"/>
      <c r="I164" s="62"/>
      <c r="J164" s="62"/>
      <c r="M164" s="65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  <c r="DH164" s="7"/>
      <c r="DI164" s="7"/>
      <c r="DJ164" s="7"/>
      <c r="DK164" s="7"/>
      <c r="DL164" s="7"/>
      <c r="DM164" s="7"/>
      <c r="DN164" s="7"/>
      <c r="DO164" s="7"/>
      <c r="DP164" s="7"/>
      <c r="DQ164" s="7"/>
      <c r="DR164" s="7"/>
      <c r="DS164" s="7"/>
      <c r="DT164" s="7"/>
      <c r="DU164" s="7"/>
    </row>
    <row r="165" spans="1:125" ht="15.75" customHeight="1" x14ac:dyDescent="0.3">
      <c r="A165" s="52"/>
      <c r="B165" s="53"/>
      <c r="C165" s="54"/>
      <c r="D165" s="54"/>
      <c r="G165" s="62"/>
      <c r="H165" s="62"/>
      <c r="I165" s="62"/>
      <c r="J165" s="62"/>
      <c r="K165" s="62"/>
      <c r="M165" s="62"/>
      <c r="N165" s="62"/>
      <c r="O165" s="6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  <c r="DH165" s="7"/>
      <c r="DI165" s="7"/>
      <c r="DJ165" s="7"/>
      <c r="DK165" s="7"/>
      <c r="DL165" s="7"/>
      <c r="DM165" s="7"/>
      <c r="DN165" s="7"/>
      <c r="DO165" s="7"/>
      <c r="DP165" s="7"/>
      <c r="DQ165" s="7"/>
      <c r="DR165" s="7"/>
      <c r="DS165" s="7"/>
      <c r="DT165" s="7"/>
      <c r="DU165" s="7"/>
    </row>
    <row r="166" spans="1:125" ht="21.75" customHeight="1" x14ac:dyDescent="0.3">
      <c r="A166" s="62"/>
      <c r="B166" s="61"/>
      <c r="C166" s="61"/>
      <c r="D166" s="61" t="s">
        <v>138</v>
      </c>
      <c r="G166" s="72" t="s">
        <v>195</v>
      </c>
      <c r="H166" s="72"/>
      <c r="I166" s="63"/>
      <c r="J166" s="63" t="s">
        <v>151</v>
      </c>
      <c r="K166" s="63"/>
      <c r="M166" s="63" t="s">
        <v>152</v>
      </c>
      <c r="N166" s="63"/>
      <c r="O166" s="6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  <c r="DH166" s="7"/>
      <c r="DI166" s="7"/>
      <c r="DJ166" s="7"/>
      <c r="DK166" s="7"/>
      <c r="DL166" s="7"/>
      <c r="DM166" s="7"/>
      <c r="DN166" s="7"/>
      <c r="DO166" s="7"/>
      <c r="DP166" s="7"/>
      <c r="DQ166" s="7"/>
      <c r="DR166" s="7"/>
      <c r="DS166" s="7"/>
      <c r="DT166" s="7"/>
      <c r="DU166" s="7"/>
    </row>
    <row r="167" spans="1:125" ht="18.75" x14ac:dyDescent="0.3">
      <c r="A167" s="62"/>
      <c r="B167" s="64"/>
      <c r="C167" s="61"/>
      <c r="D167" s="61"/>
      <c r="G167" s="73" t="s">
        <v>153</v>
      </c>
      <c r="H167" s="73"/>
      <c r="I167" s="62"/>
      <c r="J167" s="62" t="s">
        <v>154</v>
      </c>
      <c r="K167" s="62"/>
      <c r="L167" s="62"/>
      <c r="M167" s="62" t="s">
        <v>155</v>
      </c>
      <c r="N167" s="62"/>
      <c r="O167" s="21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  <c r="DH167" s="7"/>
      <c r="DI167" s="7"/>
      <c r="DJ167" s="7"/>
      <c r="DK167" s="7"/>
      <c r="DL167" s="7"/>
      <c r="DM167" s="7"/>
      <c r="DN167" s="7"/>
      <c r="DO167" s="7"/>
      <c r="DP167" s="7"/>
      <c r="DQ167" s="7"/>
      <c r="DR167" s="7"/>
      <c r="DS167" s="7"/>
      <c r="DT167" s="7"/>
      <c r="DU167" s="7"/>
    </row>
    <row r="168" spans="1:125" x14ac:dyDescent="0.25">
      <c r="B168" s="14"/>
      <c r="E168" s="1"/>
      <c r="F168" s="1"/>
      <c r="H168" s="11"/>
      <c r="I168" s="11"/>
      <c r="J168" s="70"/>
      <c r="K168" s="70"/>
      <c r="L168" s="70"/>
      <c r="M168" s="11"/>
      <c r="N168" s="11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  <c r="DH168" s="7"/>
      <c r="DI168" s="7"/>
      <c r="DJ168" s="7"/>
      <c r="DK168" s="7"/>
      <c r="DL168" s="7"/>
      <c r="DM168" s="7"/>
      <c r="DN168" s="7"/>
      <c r="DO168" s="7"/>
      <c r="DP168" s="7"/>
      <c r="DQ168" s="7"/>
      <c r="DR168" s="7"/>
      <c r="DS168" s="7"/>
      <c r="DT168" s="7"/>
      <c r="DU168" s="7"/>
    </row>
    <row r="169" spans="1:125" x14ac:dyDescent="0.25">
      <c r="B169" s="14"/>
      <c r="D169" s="1"/>
      <c r="F169" s="4"/>
      <c r="G169" s="1"/>
      <c r="H169" s="4"/>
      <c r="I169" s="4"/>
      <c r="J169" s="5"/>
      <c r="K169" s="4"/>
      <c r="L169" s="5"/>
      <c r="M169" s="5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  <c r="DH169" s="7"/>
      <c r="DI169" s="7"/>
      <c r="DJ169" s="7"/>
      <c r="DK169" s="7"/>
      <c r="DL169" s="7"/>
      <c r="DM169" s="7"/>
      <c r="DN169" s="7"/>
      <c r="DO169" s="7"/>
      <c r="DP169" s="7"/>
      <c r="DQ169" s="7"/>
      <c r="DR169" s="7"/>
      <c r="DS169" s="7"/>
      <c r="DT169" s="7"/>
      <c r="DU169" s="7"/>
    </row>
    <row r="170" spans="1:125" x14ac:dyDescent="0.25">
      <c r="B170" s="14"/>
      <c r="F170" s="1"/>
      <c r="G170" s="1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</row>
    <row r="171" spans="1:125" x14ac:dyDescent="0.25">
      <c r="G171" s="1"/>
      <c r="H171" s="2"/>
      <c r="I171" s="1"/>
      <c r="J171" s="3"/>
      <c r="K171" s="1"/>
      <c r="M171" s="1"/>
      <c r="N171" s="1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</row>
    <row r="172" spans="1:125" x14ac:dyDescent="0.25">
      <c r="F172" s="1"/>
      <c r="G172" s="1"/>
      <c r="H172" s="2"/>
      <c r="J172" s="3"/>
      <c r="K172" s="3"/>
      <c r="L172" s="1"/>
      <c r="M172" s="1"/>
      <c r="N172" s="1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  <c r="DH172" s="7"/>
      <c r="DI172" s="7"/>
      <c r="DJ172" s="7"/>
      <c r="DK172" s="7"/>
      <c r="DL172" s="7"/>
      <c r="DM172" s="7"/>
      <c r="DN172" s="7"/>
      <c r="DO172" s="7"/>
      <c r="DP172" s="7"/>
      <c r="DQ172" s="7"/>
      <c r="DR172" s="7"/>
      <c r="DS172" s="7"/>
      <c r="DT172" s="7"/>
      <c r="DU172" s="7"/>
    </row>
    <row r="173" spans="1:125" x14ac:dyDescent="0.25">
      <c r="G173" s="1"/>
      <c r="H173" s="2"/>
      <c r="L173" s="1"/>
      <c r="M173" s="1"/>
      <c r="N173" s="1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  <c r="DH173" s="7"/>
      <c r="DI173" s="7"/>
      <c r="DJ173" s="7"/>
      <c r="DK173" s="7"/>
      <c r="DL173" s="7"/>
      <c r="DM173" s="7"/>
      <c r="DN173" s="7"/>
      <c r="DO173" s="7"/>
      <c r="DP173" s="7"/>
      <c r="DQ173" s="7"/>
      <c r="DR173" s="7"/>
      <c r="DS173" s="7"/>
      <c r="DT173" s="7"/>
      <c r="DU173" s="7"/>
    </row>
    <row r="174" spans="1:125" x14ac:dyDescent="0.25">
      <c r="C174" s="7"/>
      <c r="D174" s="7"/>
      <c r="E174" s="7"/>
      <c r="F174" s="7"/>
      <c r="G174" s="16"/>
      <c r="H174" s="15"/>
      <c r="I174" s="7"/>
      <c r="J174" s="7"/>
      <c r="K174" s="7"/>
      <c r="L174" s="16"/>
      <c r="M174" s="1"/>
      <c r="N174" s="1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</row>
    <row r="175" spans="1:125" x14ac:dyDescent="0.25">
      <c r="C175" s="14"/>
      <c r="D175" s="12"/>
      <c r="E175" s="7"/>
      <c r="F175" s="1"/>
      <c r="G175" s="7"/>
      <c r="H175" s="12"/>
      <c r="I175" s="14"/>
      <c r="J175" s="12"/>
      <c r="K175" s="7"/>
      <c r="L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  <c r="DH175" s="7"/>
      <c r="DI175" s="7"/>
      <c r="DJ175" s="7"/>
      <c r="DK175" s="7"/>
      <c r="DL175" s="7"/>
      <c r="DM175" s="7"/>
      <c r="DN175" s="7"/>
      <c r="DO175" s="7"/>
      <c r="DP175" s="7"/>
      <c r="DQ175" s="7"/>
      <c r="DR175" s="7"/>
      <c r="DS175" s="7"/>
      <c r="DT175" s="7"/>
      <c r="DU175" s="7"/>
    </row>
    <row r="176" spans="1:125" x14ac:dyDescent="0.25">
      <c r="C176" s="14"/>
      <c r="D176" s="17"/>
      <c r="E176" s="7"/>
      <c r="F176" s="14"/>
      <c r="G176" s="7"/>
      <c r="H176" s="17"/>
      <c r="I176" s="14"/>
      <c r="J176" s="17"/>
      <c r="K176" s="7"/>
      <c r="L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  <c r="DH176" s="7"/>
      <c r="DI176" s="7"/>
      <c r="DJ176" s="7"/>
      <c r="DK176" s="7"/>
      <c r="DL176" s="7"/>
      <c r="DM176" s="7"/>
      <c r="DN176" s="7"/>
      <c r="DO176" s="7"/>
      <c r="DP176" s="7"/>
      <c r="DQ176" s="7"/>
      <c r="DR176" s="7"/>
      <c r="DS176" s="7"/>
      <c r="DT176" s="7"/>
      <c r="DU176" s="7"/>
    </row>
    <row r="177" spans="3:125" x14ac:dyDescent="0.25">
      <c r="C177" s="14"/>
      <c r="D177" s="17"/>
      <c r="E177" s="7"/>
      <c r="F177" s="14"/>
      <c r="G177" s="7"/>
      <c r="H177" s="17"/>
      <c r="I177" s="14"/>
      <c r="J177" s="17"/>
      <c r="K177" s="7"/>
      <c r="L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  <c r="DH177" s="7"/>
      <c r="DI177" s="7"/>
      <c r="DJ177" s="7"/>
      <c r="DK177" s="7"/>
      <c r="DL177" s="7"/>
      <c r="DM177" s="7"/>
      <c r="DN177" s="7"/>
      <c r="DO177" s="7"/>
      <c r="DP177" s="7"/>
      <c r="DQ177" s="7"/>
      <c r="DR177" s="7"/>
      <c r="DS177" s="7"/>
      <c r="DT177" s="7"/>
      <c r="DU177" s="7"/>
    </row>
    <row r="178" spans="3:125" x14ac:dyDescent="0.25">
      <c r="C178" s="14"/>
      <c r="D178" s="17"/>
      <c r="E178" s="7"/>
      <c r="F178" s="14"/>
      <c r="G178" s="7"/>
      <c r="H178" s="17"/>
      <c r="I178" s="14"/>
      <c r="J178" s="17"/>
      <c r="K178" s="7"/>
      <c r="L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  <c r="DH178" s="7"/>
      <c r="DI178" s="7"/>
      <c r="DJ178" s="7"/>
      <c r="DK178" s="7"/>
      <c r="DL178" s="7"/>
      <c r="DM178" s="7"/>
      <c r="DN178" s="7"/>
      <c r="DO178" s="7"/>
      <c r="DP178" s="7"/>
      <c r="DQ178" s="7"/>
      <c r="DR178" s="7"/>
      <c r="DS178" s="7"/>
      <c r="DT178" s="7"/>
      <c r="DU178" s="7"/>
    </row>
    <row r="179" spans="3:125" ht="15.75" x14ac:dyDescent="0.25">
      <c r="C179" s="14"/>
      <c r="D179" s="17"/>
      <c r="E179" s="7"/>
      <c r="F179" s="14"/>
      <c r="G179" s="7"/>
      <c r="H179" s="13"/>
      <c r="I179" s="14"/>
      <c r="J179" s="13"/>
      <c r="K179" s="7"/>
      <c r="L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  <c r="DH179" s="7"/>
      <c r="DI179" s="7"/>
      <c r="DJ179" s="7"/>
      <c r="DK179" s="7"/>
      <c r="DL179" s="7"/>
      <c r="DM179" s="7"/>
      <c r="DN179" s="7"/>
      <c r="DO179" s="7"/>
      <c r="DP179" s="7"/>
      <c r="DQ179" s="7"/>
      <c r="DR179" s="7"/>
      <c r="DS179" s="7"/>
      <c r="DT179" s="7"/>
      <c r="DU179" s="7"/>
    </row>
    <row r="180" spans="3:125" ht="15.75" x14ac:dyDescent="0.25">
      <c r="C180" s="14"/>
      <c r="D180" s="13"/>
      <c r="E180" s="7"/>
      <c r="F180" s="14"/>
      <c r="G180" s="7"/>
      <c r="H180" s="17"/>
      <c r="I180" s="14"/>
      <c r="J180" s="17"/>
      <c r="K180" s="7"/>
      <c r="L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  <c r="DH180" s="7"/>
      <c r="DI180" s="7"/>
      <c r="DJ180" s="7"/>
      <c r="DK180" s="7"/>
      <c r="DL180" s="7"/>
      <c r="DM180" s="7"/>
      <c r="DN180" s="7"/>
      <c r="DO180" s="7"/>
      <c r="DP180" s="7"/>
      <c r="DQ180" s="7"/>
      <c r="DR180" s="7"/>
      <c r="DS180" s="7"/>
      <c r="DT180" s="7"/>
      <c r="DU180" s="7"/>
    </row>
    <row r="181" spans="3:125" x14ac:dyDescent="0.25">
      <c r="C181" s="14"/>
      <c r="D181" s="17"/>
      <c r="E181" s="7"/>
      <c r="F181" s="14"/>
      <c r="G181" s="7"/>
      <c r="H181" s="12"/>
      <c r="I181" s="14"/>
      <c r="J181" s="12"/>
      <c r="K181" s="7"/>
      <c r="L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  <c r="DH181" s="7"/>
      <c r="DI181" s="7"/>
      <c r="DJ181" s="7"/>
      <c r="DK181" s="7"/>
      <c r="DL181" s="7"/>
      <c r="DM181" s="7"/>
      <c r="DN181" s="7"/>
      <c r="DO181" s="7"/>
      <c r="DP181" s="7"/>
      <c r="DQ181" s="7"/>
      <c r="DR181" s="7"/>
      <c r="DS181" s="7"/>
      <c r="DT181" s="7"/>
      <c r="DU181" s="7"/>
    </row>
    <row r="182" spans="3:125" x14ac:dyDescent="0.25">
      <c r="C182" s="14"/>
      <c r="D182" s="12"/>
      <c r="E182" s="7"/>
      <c r="F182" s="14"/>
      <c r="G182" s="7"/>
      <c r="H182" s="17"/>
      <c r="I182" s="14"/>
      <c r="J182" s="17"/>
      <c r="K182" s="7"/>
      <c r="L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</row>
    <row r="183" spans="3:125" x14ac:dyDescent="0.25">
      <c r="C183" s="14"/>
      <c r="D183" s="17"/>
      <c r="E183" s="7"/>
      <c r="F183" s="14"/>
      <c r="G183" s="7"/>
      <c r="H183" s="17"/>
      <c r="I183" s="14"/>
      <c r="J183" s="17"/>
      <c r="K183" s="7"/>
      <c r="L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</row>
    <row r="184" spans="3:125" x14ac:dyDescent="0.25">
      <c r="C184" s="14"/>
      <c r="D184" s="17"/>
      <c r="E184" s="7"/>
      <c r="F184" s="14"/>
      <c r="G184" s="7"/>
      <c r="H184" s="17"/>
      <c r="I184" s="14"/>
      <c r="J184" s="17"/>
      <c r="K184" s="7"/>
      <c r="L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</row>
    <row r="185" spans="3:125" x14ac:dyDescent="0.25">
      <c r="C185" s="14"/>
      <c r="D185" s="17"/>
      <c r="E185" s="7"/>
      <c r="F185" s="14"/>
      <c r="G185" s="7"/>
      <c r="H185" s="17"/>
      <c r="I185" s="14"/>
      <c r="J185" s="17"/>
      <c r="K185" s="7"/>
      <c r="L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</row>
    <row r="186" spans="3:125" x14ac:dyDescent="0.25">
      <c r="C186" s="14"/>
      <c r="D186" s="17"/>
      <c r="E186" s="7"/>
      <c r="F186" s="14"/>
      <c r="G186" s="7"/>
      <c r="H186" s="17"/>
      <c r="I186" s="14"/>
      <c r="J186" s="17"/>
      <c r="K186" s="7"/>
      <c r="L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  <c r="DH186" s="7"/>
      <c r="DI186" s="7"/>
      <c r="DJ186" s="7"/>
      <c r="DK186" s="7"/>
      <c r="DL186" s="7"/>
      <c r="DM186" s="7"/>
      <c r="DN186" s="7"/>
      <c r="DO186" s="7"/>
      <c r="DP186" s="7"/>
      <c r="DQ186" s="7"/>
      <c r="DR186" s="7"/>
      <c r="DS186" s="7"/>
      <c r="DT186" s="7"/>
      <c r="DU186" s="7"/>
    </row>
    <row r="187" spans="3:125" x14ac:dyDescent="0.25">
      <c r="C187" s="14"/>
      <c r="D187" s="17"/>
      <c r="E187" s="7"/>
      <c r="F187" s="14"/>
      <c r="G187" s="7"/>
      <c r="H187" s="17"/>
      <c r="I187" s="14"/>
      <c r="J187" s="17"/>
      <c r="K187" s="7"/>
      <c r="L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  <c r="DH187" s="7"/>
      <c r="DI187" s="7"/>
      <c r="DJ187" s="7"/>
      <c r="DK187" s="7"/>
      <c r="DL187" s="7"/>
      <c r="DM187" s="7"/>
      <c r="DN187" s="7"/>
      <c r="DO187" s="7"/>
      <c r="DP187" s="7"/>
      <c r="DQ187" s="7"/>
      <c r="DR187" s="7"/>
      <c r="DS187" s="7"/>
      <c r="DT187" s="7"/>
      <c r="DU187" s="7"/>
    </row>
    <row r="188" spans="3:125" x14ac:dyDescent="0.25">
      <c r="C188" s="14"/>
      <c r="D188" s="17"/>
      <c r="E188" s="7"/>
      <c r="F188" s="14"/>
      <c r="G188" s="7"/>
      <c r="H188" s="17"/>
      <c r="I188" s="14"/>
      <c r="J188" s="17"/>
      <c r="K188" s="7"/>
      <c r="L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</row>
    <row r="189" spans="3:125" x14ac:dyDescent="0.25">
      <c r="C189" s="14"/>
      <c r="D189" s="17"/>
      <c r="E189" s="7"/>
      <c r="F189" s="14"/>
      <c r="G189" s="7"/>
      <c r="H189" s="17"/>
      <c r="I189" s="14"/>
      <c r="J189" s="17"/>
      <c r="K189" s="7"/>
      <c r="L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</row>
    <row r="190" spans="3:125" x14ac:dyDescent="0.25">
      <c r="C190" s="14"/>
      <c r="D190" s="17"/>
      <c r="E190" s="7"/>
      <c r="F190" s="14"/>
      <c r="G190" s="7"/>
      <c r="H190" s="17"/>
      <c r="I190" s="14"/>
      <c r="J190" s="17"/>
      <c r="K190" s="7"/>
      <c r="L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</row>
    <row r="191" spans="3:125" x14ac:dyDescent="0.25">
      <c r="C191" s="14"/>
      <c r="D191" s="17"/>
      <c r="E191" s="7"/>
      <c r="F191" s="7"/>
      <c r="G191" s="7"/>
      <c r="H191" s="7"/>
      <c r="I191" s="14"/>
      <c r="J191" s="17"/>
      <c r="K191" s="7"/>
      <c r="L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</row>
    <row r="192" spans="3:125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</row>
    <row r="193" spans="3:125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</row>
    <row r="194" spans="3:125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</row>
    <row r="195" spans="3:125" x14ac:dyDescent="0.25">
      <c r="C195" s="7"/>
      <c r="D195" s="7"/>
      <c r="E195" s="7"/>
      <c r="F195" s="7"/>
      <c r="G195" s="7"/>
      <c r="H195" s="7"/>
      <c r="I195" s="7"/>
      <c r="J195" s="7"/>
      <c r="K195" s="7"/>
      <c r="L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</row>
    <row r="196" spans="3:125" x14ac:dyDescent="0.25"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</row>
    <row r="197" spans="3:125" x14ac:dyDescent="0.25"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</row>
    <row r="198" spans="3:125" x14ac:dyDescent="0.25"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</row>
    <row r="199" spans="3:125" x14ac:dyDescent="0.25"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</row>
    <row r="200" spans="3:125" x14ac:dyDescent="0.25"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</row>
    <row r="201" spans="3:125" x14ac:dyDescent="0.25"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</row>
    <row r="202" spans="3:125" x14ac:dyDescent="0.25"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</row>
    <row r="203" spans="3:125" x14ac:dyDescent="0.25"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</row>
    <row r="204" spans="3:125" x14ac:dyDescent="0.25"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</row>
    <row r="205" spans="3:125" x14ac:dyDescent="0.25"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</row>
    <row r="206" spans="3:125" x14ac:dyDescent="0.25"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</row>
    <row r="207" spans="3:125" x14ac:dyDescent="0.25"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</row>
    <row r="208" spans="3:125" x14ac:dyDescent="0.25"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</row>
    <row r="209" spans="15:125" x14ac:dyDescent="0.25"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</row>
    <row r="210" spans="15:125" x14ac:dyDescent="0.25"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</row>
    <row r="211" spans="15:125" x14ac:dyDescent="0.25"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</row>
    <row r="212" spans="15:125" x14ac:dyDescent="0.25"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</row>
    <row r="213" spans="15:125" x14ac:dyDescent="0.25"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</row>
    <row r="214" spans="15:125" x14ac:dyDescent="0.25"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</row>
    <row r="215" spans="15:125" x14ac:dyDescent="0.25"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</row>
    <row r="216" spans="15:125" x14ac:dyDescent="0.25"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</row>
    <row r="217" spans="15:125" x14ac:dyDescent="0.25"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</row>
    <row r="218" spans="15:125" x14ac:dyDescent="0.25"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</row>
    <row r="219" spans="15:125" x14ac:dyDescent="0.25"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</row>
    <row r="220" spans="15:125" x14ac:dyDescent="0.25"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</row>
    <row r="221" spans="15:125" x14ac:dyDescent="0.25"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</row>
    <row r="222" spans="15:125" x14ac:dyDescent="0.25"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</row>
    <row r="223" spans="15:125" x14ac:dyDescent="0.25"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</row>
    <row r="224" spans="15:125" x14ac:dyDescent="0.25"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</row>
    <row r="225" spans="15:125" x14ac:dyDescent="0.25"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</row>
    <row r="226" spans="15:125" x14ac:dyDescent="0.25"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</row>
    <row r="227" spans="15:125" x14ac:dyDescent="0.25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</row>
    <row r="228" spans="15:125" x14ac:dyDescent="0.25"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</row>
    <row r="229" spans="15:125" x14ac:dyDescent="0.25"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</row>
    <row r="230" spans="15:125" x14ac:dyDescent="0.25"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</row>
    <row r="231" spans="15:125" x14ac:dyDescent="0.25"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</row>
    <row r="232" spans="15:125" x14ac:dyDescent="0.25"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</row>
    <row r="233" spans="15:125" x14ac:dyDescent="0.25"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</row>
    <row r="234" spans="15:125" x14ac:dyDescent="0.25"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</row>
    <row r="235" spans="15:125" x14ac:dyDescent="0.25"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</row>
    <row r="236" spans="15:125" x14ac:dyDescent="0.25"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</row>
    <row r="237" spans="15:125" x14ac:dyDescent="0.25"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</row>
    <row r="238" spans="15:125" x14ac:dyDescent="0.25"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</row>
    <row r="239" spans="15:125" x14ac:dyDescent="0.25"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</row>
    <row r="240" spans="15:125" x14ac:dyDescent="0.25"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</row>
    <row r="241" spans="15:125" x14ac:dyDescent="0.25"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</row>
    <row r="242" spans="15:125" x14ac:dyDescent="0.25"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</row>
    <row r="243" spans="15:125" x14ac:dyDescent="0.25"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</row>
    <row r="244" spans="15:125" x14ac:dyDescent="0.25"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</row>
    <row r="245" spans="15:125" x14ac:dyDescent="0.25"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</row>
    <row r="246" spans="15:125" x14ac:dyDescent="0.25"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</row>
    <row r="247" spans="15:125" x14ac:dyDescent="0.25"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</row>
    <row r="248" spans="15:125" x14ac:dyDescent="0.25"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</row>
    <row r="249" spans="15:125" x14ac:dyDescent="0.25"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</row>
    <row r="250" spans="15:125" x14ac:dyDescent="0.25"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</row>
    <row r="251" spans="15:125" x14ac:dyDescent="0.25"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</row>
    <row r="252" spans="15:125" x14ac:dyDescent="0.25"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</row>
    <row r="253" spans="15:125" x14ac:dyDescent="0.25"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</row>
    <row r="254" spans="15:125" x14ac:dyDescent="0.25"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</row>
    <row r="255" spans="15:125" x14ac:dyDescent="0.25"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  <c r="DH255" s="7"/>
      <c r="DI255" s="7"/>
      <c r="DJ255" s="7"/>
      <c r="DK255" s="7"/>
      <c r="DL255" s="7"/>
      <c r="DM255" s="7"/>
      <c r="DN255" s="7"/>
      <c r="DO255" s="7"/>
      <c r="DP255" s="7"/>
      <c r="DQ255" s="7"/>
      <c r="DR255" s="7"/>
      <c r="DS255" s="7"/>
      <c r="DT255" s="7"/>
      <c r="DU255" s="7"/>
    </row>
    <row r="256" spans="15:125" x14ac:dyDescent="0.25"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</row>
    <row r="257" spans="15:125" x14ac:dyDescent="0.25"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  <c r="DH257" s="7"/>
      <c r="DI257" s="7"/>
      <c r="DJ257" s="7"/>
      <c r="DK257" s="7"/>
      <c r="DL257" s="7"/>
      <c r="DM257" s="7"/>
      <c r="DN257" s="7"/>
      <c r="DO257" s="7"/>
      <c r="DP257" s="7"/>
      <c r="DQ257" s="7"/>
      <c r="DR257" s="7"/>
      <c r="DS257" s="7"/>
      <c r="DT257" s="7"/>
      <c r="DU257" s="7"/>
    </row>
    <row r="258" spans="15:125" x14ac:dyDescent="0.25"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  <c r="DH258" s="7"/>
      <c r="DI258" s="7"/>
      <c r="DJ258" s="7"/>
      <c r="DK258" s="7"/>
      <c r="DL258" s="7"/>
      <c r="DM258" s="7"/>
      <c r="DN258" s="7"/>
      <c r="DO258" s="7"/>
      <c r="DP258" s="7"/>
      <c r="DQ258" s="7"/>
      <c r="DR258" s="7"/>
      <c r="DS258" s="7"/>
      <c r="DT258" s="7"/>
      <c r="DU258" s="7"/>
    </row>
    <row r="259" spans="15:125" x14ac:dyDescent="0.25"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  <c r="DH259" s="7"/>
      <c r="DI259" s="7"/>
      <c r="DJ259" s="7"/>
      <c r="DK259" s="7"/>
      <c r="DL259" s="7"/>
      <c r="DM259" s="7"/>
      <c r="DN259" s="7"/>
      <c r="DO259" s="7"/>
      <c r="DP259" s="7"/>
      <c r="DQ259" s="7"/>
      <c r="DR259" s="7"/>
      <c r="DS259" s="7"/>
      <c r="DT259" s="7"/>
      <c r="DU259" s="7"/>
    </row>
    <row r="260" spans="15:125" x14ac:dyDescent="0.25"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  <c r="CJ260" s="7"/>
      <c r="CK260" s="7"/>
      <c r="CL260" s="7"/>
      <c r="CM260" s="7"/>
      <c r="CN260" s="7"/>
      <c r="CO260" s="7"/>
      <c r="CP260" s="7"/>
      <c r="CQ260" s="7"/>
      <c r="CR260" s="7"/>
      <c r="CS260" s="7"/>
      <c r="CT260" s="7"/>
      <c r="CU260" s="7"/>
      <c r="CV260" s="7"/>
      <c r="CW260" s="7"/>
      <c r="CX260" s="7"/>
      <c r="CY260" s="7"/>
      <c r="CZ260" s="7"/>
      <c r="DA260" s="7"/>
      <c r="DB260" s="7"/>
      <c r="DC260" s="7"/>
      <c r="DD260" s="7"/>
      <c r="DE260" s="7"/>
      <c r="DF260" s="7"/>
      <c r="DG260" s="7"/>
      <c r="DH260" s="7"/>
      <c r="DI260" s="7"/>
      <c r="DJ260" s="7"/>
      <c r="DK260" s="7"/>
      <c r="DL260" s="7"/>
      <c r="DM260" s="7"/>
      <c r="DN260" s="7"/>
      <c r="DO260" s="7"/>
      <c r="DP260" s="7"/>
      <c r="DQ260" s="7"/>
      <c r="DR260" s="7"/>
      <c r="DS260" s="7"/>
      <c r="DT260" s="7"/>
      <c r="DU260" s="7"/>
    </row>
    <row r="261" spans="15:125" x14ac:dyDescent="0.25"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  <c r="DH261" s="7"/>
      <c r="DI261" s="7"/>
      <c r="DJ261" s="7"/>
      <c r="DK261" s="7"/>
      <c r="DL261" s="7"/>
      <c r="DM261" s="7"/>
      <c r="DN261" s="7"/>
      <c r="DO261" s="7"/>
      <c r="DP261" s="7"/>
      <c r="DQ261" s="7"/>
      <c r="DR261" s="7"/>
      <c r="DS261" s="7"/>
      <c r="DT261" s="7"/>
      <c r="DU261" s="7"/>
    </row>
    <row r="262" spans="15:125" x14ac:dyDescent="0.25"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  <c r="DH262" s="7"/>
      <c r="DI262" s="7"/>
      <c r="DJ262" s="7"/>
      <c r="DK262" s="7"/>
      <c r="DL262" s="7"/>
      <c r="DM262" s="7"/>
      <c r="DN262" s="7"/>
      <c r="DO262" s="7"/>
      <c r="DP262" s="7"/>
      <c r="DQ262" s="7"/>
      <c r="DR262" s="7"/>
      <c r="DS262" s="7"/>
      <c r="DT262" s="7"/>
      <c r="DU262" s="7"/>
    </row>
    <row r="263" spans="15:125" x14ac:dyDescent="0.25"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  <c r="DH263" s="7"/>
      <c r="DI263" s="7"/>
      <c r="DJ263" s="7"/>
      <c r="DK263" s="7"/>
      <c r="DL263" s="7"/>
      <c r="DM263" s="7"/>
      <c r="DN263" s="7"/>
      <c r="DO263" s="7"/>
      <c r="DP263" s="7"/>
      <c r="DQ263" s="7"/>
      <c r="DR263" s="7"/>
      <c r="DS263" s="7"/>
      <c r="DT263" s="7"/>
      <c r="DU263" s="7"/>
    </row>
    <row r="264" spans="15:125" x14ac:dyDescent="0.25"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  <c r="DH264" s="7"/>
      <c r="DI264" s="7"/>
      <c r="DJ264" s="7"/>
      <c r="DK264" s="7"/>
      <c r="DL264" s="7"/>
      <c r="DM264" s="7"/>
      <c r="DN264" s="7"/>
      <c r="DO264" s="7"/>
      <c r="DP264" s="7"/>
      <c r="DQ264" s="7"/>
      <c r="DR264" s="7"/>
      <c r="DS264" s="7"/>
      <c r="DT264" s="7"/>
      <c r="DU264" s="7"/>
    </row>
    <row r="265" spans="15:125" x14ac:dyDescent="0.25"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  <c r="DH265" s="7"/>
      <c r="DI265" s="7"/>
      <c r="DJ265" s="7"/>
      <c r="DK265" s="7"/>
      <c r="DL265" s="7"/>
      <c r="DM265" s="7"/>
      <c r="DN265" s="7"/>
      <c r="DO265" s="7"/>
      <c r="DP265" s="7"/>
      <c r="DQ265" s="7"/>
      <c r="DR265" s="7"/>
      <c r="DS265" s="7"/>
      <c r="DT265" s="7"/>
      <c r="DU265" s="7"/>
    </row>
    <row r="266" spans="15:125" x14ac:dyDescent="0.25"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7"/>
      <c r="CG266" s="7"/>
      <c r="CH266" s="7"/>
      <c r="CI266" s="7"/>
      <c r="CJ266" s="7"/>
      <c r="CK266" s="7"/>
      <c r="CL266" s="7"/>
      <c r="CM266" s="7"/>
      <c r="CN266" s="7"/>
      <c r="CO266" s="7"/>
      <c r="CP266" s="7"/>
      <c r="CQ266" s="7"/>
      <c r="CR266" s="7"/>
      <c r="CS266" s="7"/>
      <c r="CT266" s="7"/>
      <c r="CU266" s="7"/>
      <c r="CV266" s="7"/>
      <c r="CW266" s="7"/>
      <c r="CX266" s="7"/>
      <c r="CY266" s="7"/>
      <c r="CZ266" s="7"/>
      <c r="DA266" s="7"/>
      <c r="DB266" s="7"/>
      <c r="DC266" s="7"/>
      <c r="DD266" s="7"/>
      <c r="DE266" s="7"/>
      <c r="DF266" s="7"/>
      <c r="DG266" s="7"/>
      <c r="DH266" s="7"/>
      <c r="DI266" s="7"/>
      <c r="DJ266" s="7"/>
      <c r="DK266" s="7"/>
      <c r="DL266" s="7"/>
      <c r="DM266" s="7"/>
      <c r="DN266" s="7"/>
      <c r="DO266" s="7"/>
      <c r="DP266" s="7"/>
      <c r="DQ266" s="7"/>
      <c r="DR266" s="7"/>
      <c r="DS266" s="7"/>
      <c r="DT266" s="7"/>
      <c r="DU266" s="7"/>
    </row>
    <row r="267" spans="15:125" x14ac:dyDescent="0.25"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  <c r="DH267" s="7"/>
      <c r="DI267" s="7"/>
      <c r="DJ267" s="7"/>
      <c r="DK267" s="7"/>
      <c r="DL267" s="7"/>
      <c r="DM267" s="7"/>
      <c r="DN267" s="7"/>
      <c r="DO267" s="7"/>
      <c r="DP267" s="7"/>
      <c r="DQ267" s="7"/>
      <c r="DR267" s="7"/>
      <c r="DS267" s="7"/>
      <c r="DT267" s="7"/>
      <c r="DU267" s="7"/>
    </row>
    <row r="268" spans="15:125" x14ac:dyDescent="0.25"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  <c r="DH268" s="7"/>
      <c r="DI268" s="7"/>
      <c r="DJ268" s="7"/>
      <c r="DK268" s="7"/>
      <c r="DL268" s="7"/>
      <c r="DM268" s="7"/>
      <c r="DN268" s="7"/>
      <c r="DO268" s="7"/>
      <c r="DP268" s="7"/>
      <c r="DQ268" s="7"/>
      <c r="DR268" s="7"/>
      <c r="DS268" s="7"/>
      <c r="DT268" s="7"/>
      <c r="DU268" s="7"/>
    </row>
    <row r="269" spans="15:125" x14ac:dyDescent="0.25"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  <c r="DH269" s="7"/>
      <c r="DI269" s="7"/>
      <c r="DJ269" s="7"/>
      <c r="DK269" s="7"/>
      <c r="DL269" s="7"/>
      <c r="DM269" s="7"/>
      <c r="DN269" s="7"/>
      <c r="DO269" s="7"/>
      <c r="DP269" s="7"/>
      <c r="DQ269" s="7"/>
      <c r="DR269" s="7"/>
      <c r="DS269" s="7"/>
      <c r="DT269" s="7"/>
      <c r="DU269" s="7"/>
    </row>
    <row r="270" spans="15:125" x14ac:dyDescent="0.25"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  <c r="DH270" s="7"/>
      <c r="DI270" s="7"/>
      <c r="DJ270" s="7"/>
      <c r="DK270" s="7"/>
      <c r="DL270" s="7"/>
      <c r="DM270" s="7"/>
      <c r="DN270" s="7"/>
      <c r="DO270" s="7"/>
      <c r="DP270" s="7"/>
      <c r="DQ270" s="7"/>
      <c r="DR270" s="7"/>
      <c r="DS270" s="7"/>
      <c r="DT270" s="7"/>
      <c r="DU270" s="7"/>
    </row>
    <row r="271" spans="15:125" x14ac:dyDescent="0.25"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  <c r="DH271" s="7"/>
      <c r="DI271" s="7"/>
      <c r="DJ271" s="7"/>
      <c r="DK271" s="7"/>
      <c r="DL271" s="7"/>
      <c r="DM271" s="7"/>
      <c r="DN271" s="7"/>
      <c r="DO271" s="7"/>
      <c r="DP271" s="7"/>
      <c r="DQ271" s="7"/>
      <c r="DR271" s="7"/>
      <c r="DS271" s="7"/>
      <c r="DT271" s="7"/>
      <c r="DU271" s="7"/>
    </row>
    <row r="272" spans="15:125" x14ac:dyDescent="0.25"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  <c r="CJ272" s="7"/>
      <c r="CK272" s="7"/>
      <c r="CL272" s="7"/>
      <c r="CM272" s="7"/>
      <c r="CN272" s="7"/>
      <c r="CO272" s="7"/>
      <c r="CP272" s="7"/>
      <c r="CQ272" s="7"/>
      <c r="CR272" s="7"/>
      <c r="CS272" s="7"/>
      <c r="CT272" s="7"/>
      <c r="CU272" s="7"/>
      <c r="CV272" s="7"/>
      <c r="CW272" s="7"/>
      <c r="CX272" s="7"/>
      <c r="CY272" s="7"/>
      <c r="CZ272" s="7"/>
      <c r="DA272" s="7"/>
      <c r="DB272" s="7"/>
      <c r="DC272" s="7"/>
      <c r="DD272" s="7"/>
      <c r="DE272" s="7"/>
      <c r="DF272" s="7"/>
      <c r="DG272" s="7"/>
      <c r="DH272" s="7"/>
      <c r="DI272" s="7"/>
      <c r="DJ272" s="7"/>
      <c r="DK272" s="7"/>
      <c r="DL272" s="7"/>
      <c r="DM272" s="7"/>
      <c r="DN272" s="7"/>
      <c r="DO272" s="7"/>
      <c r="DP272" s="7"/>
      <c r="DQ272" s="7"/>
      <c r="DR272" s="7"/>
      <c r="DS272" s="7"/>
      <c r="DT272" s="7"/>
      <c r="DU272" s="7"/>
    </row>
    <row r="273" spans="15:125" x14ac:dyDescent="0.25"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  <c r="CJ273" s="7"/>
      <c r="CK273" s="7"/>
      <c r="CL273" s="7"/>
      <c r="CM273" s="7"/>
      <c r="CN273" s="7"/>
      <c r="CO273" s="7"/>
      <c r="CP273" s="7"/>
      <c r="CQ273" s="7"/>
      <c r="CR273" s="7"/>
      <c r="CS273" s="7"/>
      <c r="CT273" s="7"/>
      <c r="CU273" s="7"/>
      <c r="CV273" s="7"/>
      <c r="CW273" s="7"/>
      <c r="CX273" s="7"/>
      <c r="CY273" s="7"/>
      <c r="CZ273" s="7"/>
      <c r="DA273" s="7"/>
      <c r="DB273" s="7"/>
      <c r="DC273" s="7"/>
      <c r="DD273" s="7"/>
      <c r="DE273" s="7"/>
      <c r="DF273" s="7"/>
      <c r="DG273" s="7"/>
      <c r="DH273" s="7"/>
      <c r="DI273" s="7"/>
      <c r="DJ273" s="7"/>
      <c r="DK273" s="7"/>
      <c r="DL273" s="7"/>
      <c r="DM273" s="7"/>
      <c r="DN273" s="7"/>
      <c r="DO273" s="7"/>
      <c r="DP273" s="7"/>
      <c r="DQ273" s="7"/>
      <c r="DR273" s="7"/>
      <c r="DS273" s="7"/>
      <c r="DT273" s="7"/>
      <c r="DU273" s="7"/>
    </row>
    <row r="274" spans="15:125" x14ac:dyDescent="0.25"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  <c r="DH274" s="7"/>
      <c r="DI274" s="7"/>
      <c r="DJ274" s="7"/>
      <c r="DK274" s="7"/>
      <c r="DL274" s="7"/>
      <c r="DM274" s="7"/>
      <c r="DN274" s="7"/>
      <c r="DO274" s="7"/>
      <c r="DP274" s="7"/>
      <c r="DQ274" s="7"/>
      <c r="DR274" s="7"/>
      <c r="DS274" s="7"/>
      <c r="DT274" s="7"/>
      <c r="DU274" s="7"/>
    </row>
    <row r="275" spans="15:125" x14ac:dyDescent="0.25"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  <c r="DH275" s="7"/>
      <c r="DI275" s="7"/>
      <c r="DJ275" s="7"/>
      <c r="DK275" s="7"/>
      <c r="DL275" s="7"/>
      <c r="DM275" s="7"/>
      <c r="DN275" s="7"/>
      <c r="DO275" s="7"/>
      <c r="DP275" s="7"/>
      <c r="DQ275" s="7"/>
      <c r="DR275" s="7"/>
      <c r="DS275" s="7"/>
      <c r="DT275" s="7"/>
      <c r="DU275" s="7"/>
    </row>
    <row r="276" spans="15:125" x14ac:dyDescent="0.25"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7"/>
      <c r="CH276" s="7"/>
      <c r="CI276" s="7"/>
      <c r="CJ276" s="7"/>
      <c r="CK276" s="7"/>
      <c r="CL276" s="7"/>
      <c r="CM276" s="7"/>
      <c r="CN276" s="7"/>
      <c r="CO276" s="7"/>
      <c r="CP276" s="7"/>
      <c r="CQ276" s="7"/>
      <c r="CR276" s="7"/>
      <c r="CS276" s="7"/>
      <c r="CT276" s="7"/>
      <c r="CU276" s="7"/>
      <c r="CV276" s="7"/>
      <c r="CW276" s="7"/>
      <c r="CX276" s="7"/>
      <c r="CY276" s="7"/>
      <c r="CZ276" s="7"/>
      <c r="DA276" s="7"/>
      <c r="DB276" s="7"/>
      <c r="DC276" s="7"/>
      <c r="DD276" s="7"/>
      <c r="DE276" s="7"/>
      <c r="DF276" s="7"/>
      <c r="DG276" s="7"/>
      <c r="DH276" s="7"/>
      <c r="DI276" s="7"/>
      <c r="DJ276" s="7"/>
      <c r="DK276" s="7"/>
      <c r="DL276" s="7"/>
      <c r="DM276" s="7"/>
      <c r="DN276" s="7"/>
      <c r="DO276" s="7"/>
      <c r="DP276" s="7"/>
      <c r="DQ276" s="7"/>
      <c r="DR276" s="7"/>
      <c r="DS276" s="7"/>
      <c r="DT276" s="7"/>
      <c r="DU276" s="7"/>
    </row>
    <row r="277" spans="15:125" x14ac:dyDescent="0.25"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  <c r="DH277" s="7"/>
      <c r="DI277" s="7"/>
      <c r="DJ277" s="7"/>
      <c r="DK277" s="7"/>
      <c r="DL277" s="7"/>
      <c r="DM277" s="7"/>
      <c r="DN277" s="7"/>
      <c r="DO277" s="7"/>
      <c r="DP277" s="7"/>
      <c r="DQ277" s="7"/>
      <c r="DR277" s="7"/>
      <c r="DS277" s="7"/>
      <c r="DT277" s="7"/>
      <c r="DU277" s="7"/>
    </row>
    <row r="278" spans="15:125" x14ac:dyDescent="0.25"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  <c r="DH278" s="7"/>
      <c r="DI278" s="7"/>
      <c r="DJ278" s="7"/>
      <c r="DK278" s="7"/>
      <c r="DL278" s="7"/>
      <c r="DM278" s="7"/>
      <c r="DN278" s="7"/>
      <c r="DO278" s="7"/>
      <c r="DP278" s="7"/>
      <c r="DQ278" s="7"/>
      <c r="DR278" s="7"/>
      <c r="DS278" s="7"/>
      <c r="DT278" s="7"/>
      <c r="DU278" s="7"/>
    </row>
    <row r="279" spans="15:125" x14ac:dyDescent="0.25"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  <c r="DH279" s="7"/>
      <c r="DI279" s="7"/>
      <c r="DJ279" s="7"/>
      <c r="DK279" s="7"/>
      <c r="DL279" s="7"/>
      <c r="DM279" s="7"/>
      <c r="DN279" s="7"/>
      <c r="DO279" s="7"/>
      <c r="DP279" s="7"/>
      <c r="DQ279" s="7"/>
      <c r="DR279" s="7"/>
      <c r="DS279" s="7"/>
      <c r="DT279" s="7"/>
      <c r="DU279" s="7"/>
    </row>
    <row r="280" spans="15:125" x14ac:dyDescent="0.25"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  <c r="DH280" s="7"/>
      <c r="DI280" s="7"/>
      <c r="DJ280" s="7"/>
      <c r="DK280" s="7"/>
      <c r="DL280" s="7"/>
      <c r="DM280" s="7"/>
      <c r="DN280" s="7"/>
      <c r="DO280" s="7"/>
      <c r="DP280" s="7"/>
      <c r="DQ280" s="7"/>
      <c r="DR280" s="7"/>
      <c r="DS280" s="7"/>
      <c r="DT280" s="7"/>
      <c r="DU280" s="7"/>
    </row>
    <row r="281" spans="15:125" x14ac:dyDescent="0.25"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  <c r="DH281" s="7"/>
      <c r="DI281" s="7"/>
      <c r="DJ281" s="7"/>
      <c r="DK281" s="7"/>
      <c r="DL281" s="7"/>
      <c r="DM281" s="7"/>
      <c r="DN281" s="7"/>
      <c r="DO281" s="7"/>
      <c r="DP281" s="7"/>
      <c r="DQ281" s="7"/>
      <c r="DR281" s="7"/>
      <c r="DS281" s="7"/>
      <c r="DT281" s="7"/>
      <c r="DU281" s="7"/>
    </row>
    <row r="282" spans="15:125" x14ac:dyDescent="0.25"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  <c r="CJ282" s="7"/>
      <c r="CK282" s="7"/>
      <c r="CL282" s="7"/>
      <c r="CM282" s="7"/>
      <c r="CN282" s="7"/>
      <c r="CO282" s="7"/>
      <c r="CP282" s="7"/>
      <c r="CQ282" s="7"/>
      <c r="CR282" s="7"/>
      <c r="CS282" s="7"/>
      <c r="CT282" s="7"/>
      <c r="CU282" s="7"/>
      <c r="CV282" s="7"/>
      <c r="CW282" s="7"/>
      <c r="CX282" s="7"/>
      <c r="CY282" s="7"/>
      <c r="CZ282" s="7"/>
      <c r="DA282" s="7"/>
      <c r="DB282" s="7"/>
      <c r="DC282" s="7"/>
      <c r="DD282" s="7"/>
      <c r="DE282" s="7"/>
      <c r="DF282" s="7"/>
      <c r="DG282" s="7"/>
      <c r="DH282" s="7"/>
      <c r="DI282" s="7"/>
      <c r="DJ282" s="7"/>
      <c r="DK282" s="7"/>
      <c r="DL282" s="7"/>
      <c r="DM282" s="7"/>
      <c r="DN282" s="7"/>
      <c r="DO282" s="7"/>
      <c r="DP282" s="7"/>
      <c r="DQ282" s="7"/>
      <c r="DR282" s="7"/>
      <c r="DS282" s="7"/>
      <c r="DT282" s="7"/>
      <c r="DU282" s="7"/>
    </row>
    <row r="283" spans="15:125" x14ac:dyDescent="0.25"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  <c r="DH283" s="7"/>
      <c r="DI283" s="7"/>
      <c r="DJ283" s="7"/>
      <c r="DK283" s="7"/>
      <c r="DL283" s="7"/>
      <c r="DM283" s="7"/>
      <c r="DN283" s="7"/>
      <c r="DO283" s="7"/>
      <c r="DP283" s="7"/>
      <c r="DQ283" s="7"/>
      <c r="DR283" s="7"/>
      <c r="DS283" s="7"/>
      <c r="DT283" s="7"/>
      <c r="DU283" s="7"/>
    </row>
    <row r="284" spans="15:125" x14ac:dyDescent="0.25"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  <c r="CJ284" s="7"/>
      <c r="CK284" s="7"/>
      <c r="CL284" s="7"/>
      <c r="CM284" s="7"/>
      <c r="CN284" s="7"/>
      <c r="CO284" s="7"/>
      <c r="CP284" s="7"/>
      <c r="CQ284" s="7"/>
      <c r="CR284" s="7"/>
      <c r="CS284" s="7"/>
      <c r="CT284" s="7"/>
      <c r="CU284" s="7"/>
      <c r="CV284" s="7"/>
      <c r="CW284" s="7"/>
      <c r="CX284" s="7"/>
      <c r="CY284" s="7"/>
      <c r="CZ284" s="7"/>
      <c r="DA284" s="7"/>
      <c r="DB284" s="7"/>
      <c r="DC284" s="7"/>
      <c r="DD284" s="7"/>
      <c r="DE284" s="7"/>
      <c r="DF284" s="7"/>
      <c r="DG284" s="7"/>
      <c r="DH284" s="7"/>
      <c r="DI284" s="7"/>
      <c r="DJ284" s="7"/>
      <c r="DK284" s="7"/>
      <c r="DL284" s="7"/>
      <c r="DM284" s="7"/>
      <c r="DN284" s="7"/>
      <c r="DO284" s="7"/>
      <c r="DP284" s="7"/>
      <c r="DQ284" s="7"/>
      <c r="DR284" s="7"/>
      <c r="DS284" s="7"/>
      <c r="DT284" s="7"/>
      <c r="DU284" s="7"/>
    </row>
    <row r="285" spans="15:125" x14ac:dyDescent="0.25"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  <c r="DH285" s="7"/>
      <c r="DI285" s="7"/>
      <c r="DJ285" s="7"/>
      <c r="DK285" s="7"/>
      <c r="DL285" s="7"/>
      <c r="DM285" s="7"/>
      <c r="DN285" s="7"/>
      <c r="DO285" s="7"/>
      <c r="DP285" s="7"/>
      <c r="DQ285" s="7"/>
      <c r="DR285" s="7"/>
      <c r="DS285" s="7"/>
      <c r="DT285" s="7"/>
      <c r="DU285" s="7"/>
    </row>
    <row r="286" spans="15:125" x14ac:dyDescent="0.25"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  <c r="DH286" s="7"/>
      <c r="DI286" s="7"/>
      <c r="DJ286" s="7"/>
      <c r="DK286" s="7"/>
      <c r="DL286" s="7"/>
      <c r="DM286" s="7"/>
      <c r="DN286" s="7"/>
      <c r="DO286" s="7"/>
      <c r="DP286" s="7"/>
      <c r="DQ286" s="7"/>
      <c r="DR286" s="7"/>
      <c r="DS286" s="7"/>
      <c r="DT286" s="7"/>
      <c r="DU286" s="7"/>
    </row>
    <row r="287" spans="15:125" x14ac:dyDescent="0.25"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  <c r="DH287" s="7"/>
      <c r="DI287" s="7"/>
      <c r="DJ287" s="7"/>
      <c r="DK287" s="7"/>
      <c r="DL287" s="7"/>
      <c r="DM287" s="7"/>
      <c r="DN287" s="7"/>
      <c r="DO287" s="7"/>
      <c r="DP287" s="7"/>
      <c r="DQ287" s="7"/>
      <c r="DR287" s="7"/>
      <c r="DS287" s="7"/>
      <c r="DT287" s="7"/>
      <c r="DU287" s="7"/>
    </row>
    <row r="288" spans="15:125" x14ac:dyDescent="0.25"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  <c r="DH288" s="7"/>
      <c r="DI288" s="7"/>
      <c r="DJ288" s="7"/>
      <c r="DK288" s="7"/>
      <c r="DL288" s="7"/>
      <c r="DM288" s="7"/>
      <c r="DN288" s="7"/>
      <c r="DO288" s="7"/>
      <c r="DP288" s="7"/>
      <c r="DQ288" s="7"/>
      <c r="DR288" s="7"/>
      <c r="DS288" s="7"/>
      <c r="DT288" s="7"/>
      <c r="DU288" s="7"/>
    </row>
    <row r="289" spans="15:125" x14ac:dyDescent="0.25"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  <c r="DH289" s="7"/>
      <c r="DI289" s="7"/>
      <c r="DJ289" s="7"/>
      <c r="DK289" s="7"/>
      <c r="DL289" s="7"/>
      <c r="DM289" s="7"/>
      <c r="DN289" s="7"/>
      <c r="DO289" s="7"/>
      <c r="DP289" s="7"/>
      <c r="DQ289" s="7"/>
      <c r="DR289" s="7"/>
      <c r="DS289" s="7"/>
      <c r="DT289" s="7"/>
      <c r="DU289" s="7"/>
    </row>
    <row r="290" spans="15:125" x14ac:dyDescent="0.25"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  <c r="DH290" s="7"/>
      <c r="DI290" s="7"/>
      <c r="DJ290" s="7"/>
      <c r="DK290" s="7"/>
      <c r="DL290" s="7"/>
      <c r="DM290" s="7"/>
      <c r="DN290" s="7"/>
      <c r="DO290" s="7"/>
      <c r="DP290" s="7"/>
      <c r="DQ290" s="7"/>
      <c r="DR290" s="7"/>
      <c r="DS290" s="7"/>
      <c r="DT290" s="7"/>
      <c r="DU290" s="7"/>
    </row>
    <row r="291" spans="15:125" x14ac:dyDescent="0.25"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  <c r="BX291" s="7"/>
      <c r="BY291" s="7"/>
      <c r="BZ291" s="7"/>
      <c r="CA291" s="7"/>
      <c r="CB291" s="7"/>
      <c r="CC291" s="7"/>
      <c r="CD291" s="7"/>
      <c r="CE291" s="7"/>
      <c r="CF291" s="7"/>
      <c r="CG291" s="7"/>
      <c r="CH291" s="7"/>
      <c r="CI291" s="7"/>
      <c r="CJ291" s="7"/>
      <c r="CK291" s="7"/>
      <c r="CL291" s="7"/>
      <c r="CM291" s="7"/>
      <c r="CN291" s="7"/>
      <c r="CO291" s="7"/>
      <c r="CP291" s="7"/>
      <c r="CQ291" s="7"/>
      <c r="CR291" s="7"/>
      <c r="CS291" s="7"/>
      <c r="CT291" s="7"/>
      <c r="CU291" s="7"/>
      <c r="CV291" s="7"/>
      <c r="CW291" s="7"/>
      <c r="CX291" s="7"/>
      <c r="CY291" s="7"/>
      <c r="CZ291" s="7"/>
      <c r="DA291" s="7"/>
      <c r="DB291" s="7"/>
      <c r="DC291" s="7"/>
      <c r="DD291" s="7"/>
      <c r="DE291" s="7"/>
      <c r="DF291" s="7"/>
      <c r="DG291" s="7"/>
      <c r="DH291" s="7"/>
      <c r="DI291" s="7"/>
      <c r="DJ291" s="7"/>
      <c r="DK291" s="7"/>
      <c r="DL291" s="7"/>
      <c r="DM291" s="7"/>
      <c r="DN291" s="7"/>
      <c r="DO291" s="7"/>
      <c r="DP291" s="7"/>
      <c r="DQ291" s="7"/>
      <c r="DR291" s="7"/>
      <c r="DS291" s="7"/>
      <c r="DT291" s="7"/>
      <c r="DU291" s="7"/>
    </row>
    <row r="292" spans="15:125" x14ac:dyDescent="0.25"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  <c r="CJ292" s="7"/>
      <c r="CK292" s="7"/>
      <c r="CL292" s="7"/>
      <c r="CM292" s="7"/>
      <c r="CN292" s="7"/>
      <c r="CO292" s="7"/>
      <c r="CP292" s="7"/>
      <c r="CQ292" s="7"/>
      <c r="CR292" s="7"/>
      <c r="CS292" s="7"/>
      <c r="CT292" s="7"/>
      <c r="CU292" s="7"/>
      <c r="CV292" s="7"/>
      <c r="CW292" s="7"/>
      <c r="CX292" s="7"/>
      <c r="CY292" s="7"/>
      <c r="CZ292" s="7"/>
      <c r="DA292" s="7"/>
      <c r="DB292" s="7"/>
      <c r="DC292" s="7"/>
      <c r="DD292" s="7"/>
      <c r="DE292" s="7"/>
      <c r="DF292" s="7"/>
      <c r="DG292" s="7"/>
      <c r="DH292" s="7"/>
      <c r="DI292" s="7"/>
      <c r="DJ292" s="7"/>
      <c r="DK292" s="7"/>
      <c r="DL292" s="7"/>
      <c r="DM292" s="7"/>
      <c r="DN292" s="7"/>
      <c r="DO292" s="7"/>
      <c r="DP292" s="7"/>
      <c r="DQ292" s="7"/>
      <c r="DR292" s="7"/>
      <c r="DS292" s="7"/>
      <c r="DT292" s="7"/>
      <c r="DU292" s="7"/>
    </row>
    <row r="293" spans="15:125" x14ac:dyDescent="0.25"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  <c r="DH293" s="7"/>
      <c r="DI293" s="7"/>
      <c r="DJ293" s="7"/>
      <c r="DK293" s="7"/>
      <c r="DL293" s="7"/>
      <c r="DM293" s="7"/>
      <c r="DN293" s="7"/>
      <c r="DO293" s="7"/>
      <c r="DP293" s="7"/>
      <c r="DQ293" s="7"/>
      <c r="DR293" s="7"/>
      <c r="DS293" s="7"/>
      <c r="DT293" s="7"/>
      <c r="DU293" s="7"/>
    </row>
    <row r="294" spans="15:125" x14ac:dyDescent="0.25"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  <c r="DH294" s="7"/>
      <c r="DI294" s="7"/>
      <c r="DJ294" s="7"/>
      <c r="DK294" s="7"/>
      <c r="DL294" s="7"/>
      <c r="DM294" s="7"/>
      <c r="DN294" s="7"/>
      <c r="DO294" s="7"/>
      <c r="DP294" s="7"/>
      <c r="DQ294" s="7"/>
      <c r="DR294" s="7"/>
      <c r="DS294" s="7"/>
      <c r="DT294" s="7"/>
      <c r="DU294" s="7"/>
    </row>
    <row r="295" spans="15:125" x14ac:dyDescent="0.25"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  <c r="DH295" s="7"/>
      <c r="DI295" s="7"/>
      <c r="DJ295" s="7"/>
      <c r="DK295" s="7"/>
      <c r="DL295" s="7"/>
      <c r="DM295" s="7"/>
      <c r="DN295" s="7"/>
      <c r="DO295" s="7"/>
      <c r="DP295" s="7"/>
      <c r="DQ295" s="7"/>
      <c r="DR295" s="7"/>
      <c r="DS295" s="7"/>
      <c r="DT295" s="7"/>
      <c r="DU295" s="7"/>
    </row>
    <row r="296" spans="15:125" x14ac:dyDescent="0.25"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  <c r="BX296" s="7"/>
      <c r="BY296" s="7"/>
      <c r="BZ296" s="7"/>
      <c r="CA296" s="7"/>
      <c r="CB296" s="7"/>
      <c r="CC296" s="7"/>
      <c r="CD296" s="7"/>
      <c r="CE296" s="7"/>
      <c r="CF296" s="7"/>
      <c r="CG296" s="7"/>
      <c r="CH296" s="7"/>
      <c r="CI296" s="7"/>
      <c r="CJ296" s="7"/>
      <c r="CK296" s="7"/>
      <c r="CL296" s="7"/>
      <c r="CM296" s="7"/>
      <c r="CN296" s="7"/>
      <c r="CO296" s="7"/>
      <c r="CP296" s="7"/>
      <c r="CQ296" s="7"/>
      <c r="CR296" s="7"/>
      <c r="CS296" s="7"/>
      <c r="CT296" s="7"/>
      <c r="CU296" s="7"/>
      <c r="CV296" s="7"/>
      <c r="CW296" s="7"/>
      <c r="CX296" s="7"/>
      <c r="CY296" s="7"/>
      <c r="CZ296" s="7"/>
      <c r="DA296" s="7"/>
      <c r="DB296" s="7"/>
      <c r="DC296" s="7"/>
      <c r="DD296" s="7"/>
      <c r="DE296" s="7"/>
      <c r="DF296" s="7"/>
      <c r="DG296" s="7"/>
      <c r="DH296" s="7"/>
      <c r="DI296" s="7"/>
      <c r="DJ296" s="7"/>
      <c r="DK296" s="7"/>
      <c r="DL296" s="7"/>
      <c r="DM296" s="7"/>
      <c r="DN296" s="7"/>
      <c r="DO296" s="7"/>
      <c r="DP296" s="7"/>
      <c r="DQ296" s="7"/>
      <c r="DR296" s="7"/>
      <c r="DS296" s="7"/>
      <c r="DT296" s="7"/>
      <c r="DU296" s="7"/>
    </row>
    <row r="297" spans="15:125" x14ac:dyDescent="0.25"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  <c r="DH297" s="7"/>
      <c r="DI297" s="7"/>
      <c r="DJ297" s="7"/>
      <c r="DK297" s="7"/>
      <c r="DL297" s="7"/>
      <c r="DM297" s="7"/>
      <c r="DN297" s="7"/>
      <c r="DO297" s="7"/>
      <c r="DP297" s="7"/>
      <c r="DQ297" s="7"/>
      <c r="DR297" s="7"/>
      <c r="DS297" s="7"/>
      <c r="DT297" s="7"/>
      <c r="DU297" s="7"/>
    </row>
    <row r="298" spans="15:125" x14ac:dyDescent="0.25"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  <c r="DH298" s="7"/>
      <c r="DI298" s="7"/>
      <c r="DJ298" s="7"/>
      <c r="DK298" s="7"/>
      <c r="DL298" s="7"/>
      <c r="DM298" s="7"/>
      <c r="DN298" s="7"/>
      <c r="DO298" s="7"/>
      <c r="DP298" s="7"/>
      <c r="DQ298" s="7"/>
      <c r="DR298" s="7"/>
      <c r="DS298" s="7"/>
      <c r="DT298" s="7"/>
      <c r="DU298" s="7"/>
    </row>
    <row r="299" spans="15:125" x14ac:dyDescent="0.25"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  <c r="DH299" s="7"/>
      <c r="DI299" s="7"/>
      <c r="DJ299" s="7"/>
      <c r="DK299" s="7"/>
      <c r="DL299" s="7"/>
      <c r="DM299" s="7"/>
      <c r="DN299" s="7"/>
      <c r="DO299" s="7"/>
      <c r="DP299" s="7"/>
      <c r="DQ299" s="7"/>
      <c r="DR299" s="7"/>
      <c r="DS299" s="7"/>
      <c r="DT299" s="7"/>
      <c r="DU299" s="7"/>
    </row>
    <row r="300" spans="15:125" x14ac:dyDescent="0.25"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  <c r="DH300" s="7"/>
      <c r="DI300" s="7"/>
      <c r="DJ300" s="7"/>
      <c r="DK300" s="7"/>
      <c r="DL300" s="7"/>
      <c r="DM300" s="7"/>
      <c r="DN300" s="7"/>
      <c r="DO300" s="7"/>
      <c r="DP300" s="7"/>
      <c r="DQ300" s="7"/>
      <c r="DR300" s="7"/>
      <c r="DS300" s="7"/>
      <c r="DT300" s="7"/>
      <c r="DU300" s="7"/>
    </row>
    <row r="301" spans="15:125" x14ac:dyDescent="0.25"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  <c r="DH301" s="7"/>
      <c r="DI301" s="7"/>
      <c r="DJ301" s="7"/>
      <c r="DK301" s="7"/>
      <c r="DL301" s="7"/>
      <c r="DM301" s="7"/>
      <c r="DN301" s="7"/>
      <c r="DO301" s="7"/>
      <c r="DP301" s="7"/>
      <c r="DQ301" s="7"/>
      <c r="DR301" s="7"/>
      <c r="DS301" s="7"/>
      <c r="DT301" s="7"/>
      <c r="DU301" s="7"/>
    </row>
    <row r="302" spans="15:125" x14ac:dyDescent="0.25"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  <c r="DH302" s="7"/>
      <c r="DI302" s="7"/>
      <c r="DJ302" s="7"/>
      <c r="DK302" s="7"/>
      <c r="DL302" s="7"/>
      <c r="DM302" s="7"/>
      <c r="DN302" s="7"/>
      <c r="DO302" s="7"/>
      <c r="DP302" s="7"/>
      <c r="DQ302" s="7"/>
      <c r="DR302" s="7"/>
      <c r="DS302" s="7"/>
      <c r="DT302" s="7"/>
      <c r="DU302" s="7"/>
    </row>
    <row r="303" spans="15:125" x14ac:dyDescent="0.25"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  <c r="DH303" s="7"/>
      <c r="DI303" s="7"/>
      <c r="DJ303" s="7"/>
      <c r="DK303" s="7"/>
      <c r="DL303" s="7"/>
      <c r="DM303" s="7"/>
      <c r="DN303" s="7"/>
      <c r="DO303" s="7"/>
      <c r="DP303" s="7"/>
      <c r="DQ303" s="7"/>
      <c r="DR303" s="7"/>
      <c r="DS303" s="7"/>
      <c r="DT303" s="7"/>
      <c r="DU303" s="7"/>
    </row>
    <row r="304" spans="15:125" x14ac:dyDescent="0.25"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  <c r="DH304" s="7"/>
      <c r="DI304" s="7"/>
      <c r="DJ304" s="7"/>
      <c r="DK304" s="7"/>
      <c r="DL304" s="7"/>
      <c r="DM304" s="7"/>
      <c r="DN304" s="7"/>
      <c r="DO304" s="7"/>
      <c r="DP304" s="7"/>
      <c r="DQ304" s="7"/>
      <c r="DR304" s="7"/>
      <c r="DS304" s="7"/>
      <c r="DT304" s="7"/>
      <c r="DU304" s="7"/>
    </row>
    <row r="305" spans="15:125" x14ac:dyDescent="0.25"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  <c r="DH305" s="7"/>
      <c r="DI305" s="7"/>
      <c r="DJ305" s="7"/>
      <c r="DK305" s="7"/>
      <c r="DL305" s="7"/>
      <c r="DM305" s="7"/>
      <c r="DN305" s="7"/>
      <c r="DO305" s="7"/>
      <c r="DP305" s="7"/>
      <c r="DQ305" s="7"/>
      <c r="DR305" s="7"/>
      <c r="DS305" s="7"/>
      <c r="DT305" s="7"/>
      <c r="DU305" s="7"/>
    </row>
    <row r="306" spans="15:125" x14ac:dyDescent="0.25"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  <c r="DH306" s="7"/>
      <c r="DI306" s="7"/>
      <c r="DJ306" s="7"/>
      <c r="DK306" s="7"/>
      <c r="DL306" s="7"/>
      <c r="DM306" s="7"/>
      <c r="DN306" s="7"/>
      <c r="DO306" s="7"/>
      <c r="DP306" s="7"/>
      <c r="DQ306" s="7"/>
      <c r="DR306" s="7"/>
      <c r="DS306" s="7"/>
      <c r="DT306" s="7"/>
      <c r="DU306" s="7"/>
    </row>
    <row r="307" spans="15:125" x14ac:dyDescent="0.25"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  <c r="DH307" s="7"/>
      <c r="DI307" s="7"/>
      <c r="DJ307" s="7"/>
      <c r="DK307" s="7"/>
      <c r="DL307" s="7"/>
      <c r="DM307" s="7"/>
      <c r="DN307" s="7"/>
      <c r="DO307" s="7"/>
      <c r="DP307" s="7"/>
      <c r="DQ307" s="7"/>
      <c r="DR307" s="7"/>
      <c r="DS307" s="7"/>
      <c r="DT307" s="7"/>
      <c r="DU307" s="7"/>
    </row>
    <row r="308" spans="15:125" x14ac:dyDescent="0.25"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  <c r="DH308" s="7"/>
      <c r="DI308" s="7"/>
      <c r="DJ308" s="7"/>
      <c r="DK308" s="7"/>
      <c r="DL308" s="7"/>
      <c r="DM308" s="7"/>
      <c r="DN308" s="7"/>
      <c r="DO308" s="7"/>
      <c r="DP308" s="7"/>
      <c r="DQ308" s="7"/>
      <c r="DR308" s="7"/>
      <c r="DS308" s="7"/>
      <c r="DT308" s="7"/>
      <c r="DU308" s="7"/>
    </row>
    <row r="309" spans="15:125" x14ac:dyDescent="0.25"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  <c r="DH309" s="7"/>
      <c r="DI309" s="7"/>
      <c r="DJ309" s="7"/>
      <c r="DK309" s="7"/>
      <c r="DL309" s="7"/>
      <c r="DM309" s="7"/>
      <c r="DN309" s="7"/>
      <c r="DO309" s="7"/>
      <c r="DP309" s="7"/>
      <c r="DQ309" s="7"/>
      <c r="DR309" s="7"/>
      <c r="DS309" s="7"/>
      <c r="DT309" s="7"/>
      <c r="DU309" s="7"/>
    </row>
    <row r="310" spans="15:125" x14ac:dyDescent="0.25"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  <c r="DH310" s="7"/>
      <c r="DI310" s="7"/>
      <c r="DJ310" s="7"/>
      <c r="DK310" s="7"/>
      <c r="DL310" s="7"/>
      <c r="DM310" s="7"/>
      <c r="DN310" s="7"/>
      <c r="DO310" s="7"/>
      <c r="DP310" s="7"/>
      <c r="DQ310" s="7"/>
      <c r="DR310" s="7"/>
      <c r="DS310" s="7"/>
      <c r="DT310" s="7"/>
      <c r="DU310" s="7"/>
    </row>
    <row r="311" spans="15:125" x14ac:dyDescent="0.25"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  <c r="DH311" s="7"/>
      <c r="DI311" s="7"/>
      <c r="DJ311" s="7"/>
      <c r="DK311" s="7"/>
      <c r="DL311" s="7"/>
      <c r="DM311" s="7"/>
      <c r="DN311" s="7"/>
      <c r="DO311" s="7"/>
      <c r="DP311" s="7"/>
      <c r="DQ311" s="7"/>
      <c r="DR311" s="7"/>
      <c r="DS311" s="7"/>
      <c r="DT311" s="7"/>
      <c r="DU311" s="7"/>
    </row>
    <row r="312" spans="15:125" x14ac:dyDescent="0.25"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  <c r="DH312" s="7"/>
      <c r="DI312" s="7"/>
      <c r="DJ312" s="7"/>
      <c r="DK312" s="7"/>
      <c r="DL312" s="7"/>
      <c r="DM312" s="7"/>
      <c r="DN312" s="7"/>
      <c r="DO312" s="7"/>
      <c r="DP312" s="7"/>
      <c r="DQ312" s="7"/>
      <c r="DR312" s="7"/>
      <c r="DS312" s="7"/>
      <c r="DT312" s="7"/>
      <c r="DU312" s="7"/>
    </row>
    <row r="313" spans="15:125" x14ac:dyDescent="0.25"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  <c r="DH313" s="7"/>
      <c r="DI313" s="7"/>
      <c r="DJ313" s="7"/>
      <c r="DK313" s="7"/>
      <c r="DL313" s="7"/>
      <c r="DM313" s="7"/>
      <c r="DN313" s="7"/>
      <c r="DO313" s="7"/>
      <c r="DP313" s="7"/>
      <c r="DQ313" s="7"/>
      <c r="DR313" s="7"/>
      <c r="DS313" s="7"/>
      <c r="DT313" s="7"/>
      <c r="DU313" s="7"/>
    </row>
    <row r="314" spans="15:125" x14ac:dyDescent="0.25"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  <c r="DH314" s="7"/>
      <c r="DI314" s="7"/>
      <c r="DJ314" s="7"/>
      <c r="DK314" s="7"/>
      <c r="DL314" s="7"/>
      <c r="DM314" s="7"/>
      <c r="DN314" s="7"/>
      <c r="DO314" s="7"/>
      <c r="DP314" s="7"/>
      <c r="DQ314" s="7"/>
      <c r="DR314" s="7"/>
      <c r="DS314" s="7"/>
      <c r="DT314" s="7"/>
      <c r="DU314" s="7"/>
    </row>
    <row r="315" spans="15:125" x14ac:dyDescent="0.25"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  <c r="CJ315" s="7"/>
      <c r="CK315" s="7"/>
      <c r="CL315" s="7"/>
      <c r="CM315" s="7"/>
      <c r="CN315" s="7"/>
      <c r="CO315" s="7"/>
      <c r="CP315" s="7"/>
      <c r="CQ315" s="7"/>
      <c r="CR315" s="7"/>
      <c r="CS315" s="7"/>
      <c r="CT315" s="7"/>
      <c r="CU315" s="7"/>
      <c r="CV315" s="7"/>
      <c r="CW315" s="7"/>
      <c r="CX315" s="7"/>
      <c r="CY315" s="7"/>
      <c r="CZ315" s="7"/>
      <c r="DA315" s="7"/>
      <c r="DB315" s="7"/>
      <c r="DC315" s="7"/>
      <c r="DD315" s="7"/>
      <c r="DE315" s="7"/>
      <c r="DF315" s="7"/>
      <c r="DG315" s="7"/>
      <c r="DH315" s="7"/>
      <c r="DI315" s="7"/>
      <c r="DJ315" s="7"/>
      <c r="DK315" s="7"/>
      <c r="DL315" s="7"/>
      <c r="DM315" s="7"/>
      <c r="DN315" s="7"/>
      <c r="DO315" s="7"/>
      <c r="DP315" s="7"/>
      <c r="DQ315" s="7"/>
      <c r="DR315" s="7"/>
      <c r="DS315" s="7"/>
      <c r="DT315" s="7"/>
      <c r="DU315" s="7"/>
    </row>
    <row r="316" spans="15:125" x14ac:dyDescent="0.25"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  <c r="DH316" s="7"/>
      <c r="DI316" s="7"/>
      <c r="DJ316" s="7"/>
      <c r="DK316" s="7"/>
      <c r="DL316" s="7"/>
      <c r="DM316" s="7"/>
      <c r="DN316" s="7"/>
      <c r="DO316" s="7"/>
      <c r="DP316" s="7"/>
      <c r="DQ316" s="7"/>
      <c r="DR316" s="7"/>
      <c r="DS316" s="7"/>
      <c r="DT316" s="7"/>
      <c r="DU316" s="7"/>
    </row>
    <row r="317" spans="15:125" x14ac:dyDescent="0.25"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  <c r="DH317" s="7"/>
      <c r="DI317" s="7"/>
      <c r="DJ317" s="7"/>
      <c r="DK317" s="7"/>
      <c r="DL317" s="7"/>
      <c r="DM317" s="7"/>
      <c r="DN317" s="7"/>
      <c r="DO317" s="7"/>
      <c r="DP317" s="7"/>
      <c r="DQ317" s="7"/>
      <c r="DR317" s="7"/>
      <c r="DS317" s="7"/>
      <c r="DT317" s="7"/>
      <c r="DU317" s="7"/>
    </row>
    <row r="318" spans="15:125" x14ac:dyDescent="0.25"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  <c r="DH318" s="7"/>
      <c r="DI318" s="7"/>
      <c r="DJ318" s="7"/>
      <c r="DK318" s="7"/>
      <c r="DL318" s="7"/>
      <c r="DM318" s="7"/>
      <c r="DN318" s="7"/>
      <c r="DO318" s="7"/>
      <c r="DP318" s="7"/>
      <c r="DQ318" s="7"/>
      <c r="DR318" s="7"/>
      <c r="DS318" s="7"/>
      <c r="DT318" s="7"/>
      <c r="DU318" s="7"/>
    </row>
    <row r="319" spans="15:125" x14ac:dyDescent="0.25"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  <c r="CJ319" s="7"/>
      <c r="CK319" s="7"/>
      <c r="CL319" s="7"/>
      <c r="CM319" s="7"/>
      <c r="CN319" s="7"/>
      <c r="CO319" s="7"/>
      <c r="CP319" s="7"/>
      <c r="CQ319" s="7"/>
      <c r="CR319" s="7"/>
      <c r="CS319" s="7"/>
      <c r="CT319" s="7"/>
      <c r="CU319" s="7"/>
      <c r="CV319" s="7"/>
      <c r="CW319" s="7"/>
      <c r="CX319" s="7"/>
      <c r="CY319" s="7"/>
      <c r="CZ319" s="7"/>
      <c r="DA319" s="7"/>
      <c r="DB319" s="7"/>
      <c r="DC319" s="7"/>
      <c r="DD319" s="7"/>
      <c r="DE319" s="7"/>
      <c r="DF319" s="7"/>
      <c r="DG319" s="7"/>
      <c r="DH319" s="7"/>
      <c r="DI319" s="7"/>
      <c r="DJ319" s="7"/>
      <c r="DK319" s="7"/>
      <c r="DL319" s="7"/>
      <c r="DM319" s="7"/>
      <c r="DN319" s="7"/>
      <c r="DO319" s="7"/>
      <c r="DP319" s="7"/>
      <c r="DQ319" s="7"/>
      <c r="DR319" s="7"/>
      <c r="DS319" s="7"/>
      <c r="DT319" s="7"/>
      <c r="DU319" s="7"/>
    </row>
    <row r="320" spans="15:125" x14ac:dyDescent="0.25"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  <c r="DH320" s="7"/>
      <c r="DI320" s="7"/>
      <c r="DJ320" s="7"/>
      <c r="DK320" s="7"/>
      <c r="DL320" s="7"/>
      <c r="DM320" s="7"/>
      <c r="DN320" s="7"/>
      <c r="DO320" s="7"/>
      <c r="DP320" s="7"/>
      <c r="DQ320" s="7"/>
      <c r="DR320" s="7"/>
      <c r="DS320" s="7"/>
      <c r="DT320" s="7"/>
      <c r="DU320" s="7"/>
    </row>
    <row r="321" spans="15:125" x14ac:dyDescent="0.25"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  <c r="DH321" s="7"/>
      <c r="DI321" s="7"/>
      <c r="DJ321" s="7"/>
      <c r="DK321" s="7"/>
      <c r="DL321" s="7"/>
      <c r="DM321" s="7"/>
      <c r="DN321" s="7"/>
      <c r="DO321" s="7"/>
      <c r="DP321" s="7"/>
      <c r="DQ321" s="7"/>
      <c r="DR321" s="7"/>
      <c r="DS321" s="7"/>
      <c r="DT321" s="7"/>
      <c r="DU321" s="7"/>
    </row>
    <row r="322" spans="15:125" x14ac:dyDescent="0.25"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  <c r="DH322" s="7"/>
      <c r="DI322" s="7"/>
      <c r="DJ322" s="7"/>
      <c r="DK322" s="7"/>
      <c r="DL322" s="7"/>
      <c r="DM322" s="7"/>
      <c r="DN322" s="7"/>
      <c r="DO322" s="7"/>
      <c r="DP322" s="7"/>
      <c r="DQ322" s="7"/>
      <c r="DR322" s="7"/>
      <c r="DS322" s="7"/>
      <c r="DT322" s="7"/>
      <c r="DU322" s="7"/>
    </row>
    <row r="323" spans="15:125" x14ac:dyDescent="0.25"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  <c r="BX323" s="7"/>
      <c r="BY323" s="7"/>
      <c r="BZ323" s="7"/>
      <c r="CA323" s="7"/>
      <c r="CB323" s="7"/>
      <c r="CC323" s="7"/>
      <c r="CD323" s="7"/>
      <c r="CE323" s="7"/>
      <c r="CF323" s="7"/>
      <c r="CG323" s="7"/>
      <c r="CH323" s="7"/>
      <c r="CI323" s="7"/>
      <c r="CJ323" s="7"/>
      <c r="CK323" s="7"/>
      <c r="CL323" s="7"/>
      <c r="CM323" s="7"/>
      <c r="CN323" s="7"/>
      <c r="CO323" s="7"/>
      <c r="CP323" s="7"/>
      <c r="CQ323" s="7"/>
      <c r="CR323" s="7"/>
      <c r="CS323" s="7"/>
      <c r="CT323" s="7"/>
      <c r="CU323" s="7"/>
      <c r="CV323" s="7"/>
      <c r="CW323" s="7"/>
      <c r="CX323" s="7"/>
      <c r="CY323" s="7"/>
      <c r="CZ323" s="7"/>
      <c r="DA323" s="7"/>
      <c r="DB323" s="7"/>
      <c r="DC323" s="7"/>
      <c r="DD323" s="7"/>
      <c r="DE323" s="7"/>
      <c r="DF323" s="7"/>
      <c r="DG323" s="7"/>
      <c r="DH323" s="7"/>
      <c r="DI323" s="7"/>
      <c r="DJ323" s="7"/>
      <c r="DK323" s="7"/>
      <c r="DL323" s="7"/>
      <c r="DM323" s="7"/>
      <c r="DN323" s="7"/>
      <c r="DO323" s="7"/>
      <c r="DP323" s="7"/>
      <c r="DQ323" s="7"/>
      <c r="DR323" s="7"/>
      <c r="DS323" s="7"/>
      <c r="DT323" s="7"/>
      <c r="DU323" s="7"/>
    </row>
    <row r="324" spans="15:125" x14ac:dyDescent="0.25"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  <c r="DH324" s="7"/>
      <c r="DI324" s="7"/>
      <c r="DJ324" s="7"/>
      <c r="DK324" s="7"/>
      <c r="DL324" s="7"/>
      <c r="DM324" s="7"/>
      <c r="DN324" s="7"/>
      <c r="DO324" s="7"/>
      <c r="DP324" s="7"/>
      <c r="DQ324" s="7"/>
      <c r="DR324" s="7"/>
      <c r="DS324" s="7"/>
      <c r="DT324" s="7"/>
      <c r="DU324" s="7"/>
    </row>
    <row r="325" spans="15:125" x14ac:dyDescent="0.25"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  <c r="DH325" s="7"/>
      <c r="DI325" s="7"/>
      <c r="DJ325" s="7"/>
      <c r="DK325" s="7"/>
      <c r="DL325" s="7"/>
      <c r="DM325" s="7"/>
      <c r="DN325" s="7"/>
      <c r="DO325" s="7"/>
      <c r="DP325" s="7"/>
      <c r="DQ325" s="7"/>
      <c r="DR325" s="7"/>
      <c r="DS325" s="7"/>
      <c r="DT325" s="7"/>
      <c r="DU325" s="7"/>
    </row>
    <row r="326" spans="15:125" x14ac:dyDescent="0.25"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  <c r="DH326" s="7"/>
      <c r="DI326" s="7"/>
      <c r="DJ326" s="7"/>
      <c r="DK326" s="7"/>
      <c r="DL326" s="7"/>
      <c r="DM326" s="7"/>
      <c r="DN326" s="7"/>
      <c r="DO326" s="7"/>
      <c r="DP326" s="7"/>
      <c r="DQ326" s="7"/>
      <c r="DR326" s="7"/>
      <c r="DS326" s="7"/>
      <c r="DT326" s="7"/>
      <c r="DU326" s="7"/>
    </row>
    <row r="327" spans="15:125" x14ac:dyDescent="0.25"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  <c r="DH327" s="7"/>
      <c r="DI327" s="7"/>
      <c r="DJ327" s="7"/>
      <c r="DK327" s="7"/>
      <c r="DL327" s="7"/>
      <c r="DM327" s="7"/>
      <c r="DN327" s="7"/>
      <c r="DO327" s="7"/>
      <c r="DP327" s="7"/>
      <c r="DQ327" s="7"/>
      <c r="DR327" s="7"/>
      <c r="DS327" s="7"/>
      <c r="DT327" s="7"/>
      <c r="DU327" s="7"/>
    </row>
    <row r="328" spans="15:125" x14ac:dyDescent="0.25"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  <c r="DH328" s="7"/>
      <c r="DI328" s="7"/>
      <c r="DJ328" s="7"/>
      <c r="DK328" s="7"/>
      <c r="DL328" s="7"/>
      <c r="DM328" s="7"/>
      <c r="DN328" s="7"/>
      <c r="DO328" s="7"/>
      <c r="DP328" s="7"/>
      <c r="DQ328" s="7"/>
      <c r="DR328" s="7"/>
      <c r="DS328" s="7"/>
      <c r="DT328" s="7"/>
      <c r="DU328" s="7"/>
    </row>
    <row r="329" spans="15:125" x14ac:dyDescent="0.25"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  <c r="DB329" s="7"/>
      <c r="DC329" s="7"/>
      <c r="DD329" s="7"/>
      <c r="DE329" s="7"/>
      <c r="DF329" s="7"/>
      <c r="DG329" s="7"/>
      <c r="DH329" s="7"/>
      <c r="DI329" s="7"/>
      <c r="DJ329" s="7"/>
      <c r="DK329" s="7"/>
      <c r="DL329" s="7"/>
      <c r="DM329" s="7"/>
      <c r="DN329" s="7"/>
      <c r="DO329" s="7"/>
      <c r="DP329" s="7"/>
      <c r="DQ329" s="7"/>
      <c r="DR329" s="7"/>
      <c r="DS329" s="7"/>
      <c r="DT329" s="7"/>
      <c r="DU329" s="7"/>
    </row>
    <row r="330" spans="15:125" x14ac:dyDescent="0.25"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  <c r="DH330" s="7"/>
      <c r="DI330" s="7"/>
      <c r="DJ330" s="7"/>
      <c r="DK330" s="7"/>
      <c r="DL330" s="7"/>
      <c r="DM330" s="7"/>
      <c r="DN330" s="7"/>
      <c r="DO330" s="7"/>
      <c r="DP330" s="7"/>
      <c r="DQ330" s="7"/>
      <c r="DR330" s="7"/>
      <c r="DS330" s="7"/>
      <c r="DT330" s="7"/>
      <c r="DU330" s="7"/>
    </row>
    <row r="331" spans="15:125" x14ac:dyDescent="0.25"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  <c r="DB331" s="7"/>
      <c r="DC331" s="7"/>
      <c r="DD331" s="7"/>
      <c r="DE331" s="7"/>
      <c r="DF331" s="7"/>
      <c r="DG331" s="7"/>
      <c r="DH331" s="7"/>
      <c r="DI331" s="7"/>
      <c r="DJ331" s="7"/>
      <c r="DK331" s="7"/>
      <c r="DL331" s="7"/>
      <c r="DM331" s="7"/>
      <c r="DN331" s="7"/>
      <c r="DO331" s="7"/>
      <c r="DP331" s="7"/>
      <c r="DQ331" s="7"/>
      <c r="DR331" s="7"/>
      <c r="DS331" s="7"/>
      <c r="DT331" s="7"/>
      <c r="DU331" s="7"/>
    </row>
    <row r="332" spans="15:125" x14ac:dyDescent="0.25"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  <c r="DH332" s="7"/>
      <c r="DI332" s="7"/>
      <c r="DJ332" s="7"/>
      <c r="DK332" s="7"/>
      <c r="DL332" s="7"/>
      <c r="DM332" s="7"/>
      <c r="DN332" s="7"/>
      <c r="DO332" s="7"/>
      <c r="DP332" s="7"/>
      <c r="DQ332" s="7"/>
      <c r="DR332" s="7"/>
      <c r="DS332" s="7"/>
      <c r="DT332" s="7"/>
      <c r="DU332" s="7"/>
    </row>
    <row r="333" spans="15:125" x14ac:dyDescent="0.25"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  <c r="DH333" s="7"/>
      <c r="DI333" s="7"/>
      <c r="DJ333" s="7"/>
      <c r="DK333" s="7"/>
      <c r="DL333" s="7"/>
      <c r="DM333" s="7"/>
      <c r="DN333" s="7"/>
      <c r="DO333" s="7"/>
      <c r="DP333" s="7"/>
      <c r="DQ333" s="7"/>
      <c r="DR333" s="7"/>
      <c r="DS333" s="7"/>
      <c r="DT333" s="7"/>
      <c r="DU333" s="7"/>
    </row>
    <row r="334" spans="15:125" x14ac:dyDescent="0.25"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  <c r="DH334" s="7"/>
      <c r="DI334" s="7"/>
      <c r="DJ334" s="7"/>
      <c r="DK334" s="7"/>
      <c r="DL334" s="7"/>
      <c r="DM334" s="7"/>
      <c r="DN334" s="7"/>
      <c r="DO334" s="7"/>
      <c r="DP334" s="7"/>
      <c r="DQ334" s="7"/>
      <c r="DR334" s="7"/>
      <c r="DS334" s="7"/>
      <c r="DT334" s="7"/>
      <c r="DU334" s="7"/>
    </row>
    <row r="335" spans="15:125" x14ac:dyDescent="0.25"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  <c r="DH335" s="7"/>
      <c r="DI335" s="7"/>
      <c r="DJ335" s="7"/>
      <c r="DK335" s="7"/>
      <c r="DL335" s="7"/>
      <c r="DM335" s="7"/>
      <c r="DN335" s="7"/>
      <c r="DO335" s="7"/>
      <c r="DP335" s="7"/>
      <c r="DQ335" s="7"/>
      <c r="DR335" s="7"/>
      <c r="DS335" s="7"/>
      <c r="DT335" s="7"/>
      <c r="DU335" s="7"/>
    </row>
    <row r="336" spans="15:125" x14ac:dyDescent="0.25"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  <c r="DB336" s="7"/>
      <c r="DC336" s="7"/>
      <c r="DD336" s="7"/>
      <c r="DE336" s="7"/>
      <c r="DF336" s="7"/>
      <c r="DG336" s="7"/>
      <c r="DH336" s="7"/>
      <c r="DI336" s="7"/>
      <c r="DJ336" s="7"/>
      <c r="DK336" s="7"/>
      <c r="DL336" s="7"/>
      <c r="DM336" s="7"/>
      <c r="DN336" s="7"/>
      <c r="DO336" s="7"/>
      <c r="DP336" s="7"/>
      <c r="DQ336" s="7"/>
      <c r="DR336" s="7"/>
      <c r="DS336" s="7"/>
      <c r="DT336" s="7"/>
      <c r="DU336" s="7"/>
    </row>
    <row r="337" spans="15:125" x14ac:dyDescent="0.25"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  <c r="DH337" s="7"/>
      <c r="DI337" s="7"/>
      <c r="DJ337" s="7"/>
      <c r="DK337" s="7"/>
      <c r="DL337" s="7"/>
      <c r="DM337" s="7"/>
      <c r="DN337" s="7"/>
      <c r="DO337" s="7"/>
      <c r="DP337" s="7"/>
      <c r="DQ337" s="7"/>
      <c r="DR337" s="7"/>
      <c r="DS337" s="7"/>
      <c r="DT337" s="7"/>
      <c r="DU337" s="7"/>
    </row>
    <row r="338" spans="15:125" x14ac:dyDescent="0.25"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  <c r="DH338" s="7"/>
      <c r="DI338" s="7"/>
      <c r="DJ338" s="7"/>
      <c r="DK338" s="7"/>
      <c r="DL338" s="7"/>
      <c r="DM338" s="7"/>
      <c r="DN338" s="7"/>
      <c r="DO338" s="7"/>
      <c r="DP338" s="7"/>
      <c r="DQ338" s="7"/>
      <c r="DR338" s="7"/>
      <c r="DS338" s="7"/>
      <c r="DT338" s="7"/>
      <c r="DU338" s="7"/>
    </row>
    <row r="339" spans="15:125" x14ac:dyDescent="0.25"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  <c r="DH339" s="7"/>
      <c r="DI339" s="7"/>
      <c r="DJ339" s="7"/>
      <c r="DK339" s="7"/>
      <c r="DL339" s="7"/>
      <c r="DM339" s="7"/>
      <c r="DN339" s="7"/>
      <c r="DO339" s="7"/>
      <c r="DP339" s="7"/>
      <c r="DQ339" s="7"/>
      <c r="DR339" s="7"/>
      <c r="DS339" s="7"/>
      <c r="DT339" s="7"/>
      <c r="DU339" s="7"/>
    </row>
    <row r="340" spans="15:125" x14ac:dyDescent="0.25"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  <c r="DH340" s="7"/>
      <c r="DI340" s="7"/>
      <c r="DJ340" s="7"/>
      <c r="DK340" s="7"/>
      <c r="DL340" s="7"/>
      <c r="DM340" s="7"/>
      <c r="DN340" s="7"/>
      <c r="DO340" s="7"/>
      <c r="DP340" s="7"/>
      <c r="DQ340" s="7"/>
      <c r="DR340" s="7"/>
      <c r="DS340" s="7"/>
      <c r="DT340" s="7"/>
      <c r="DU340" s="7"/>
    </row>
    <row r="341" spans="15:125" x14ac:dyDescent="0.25"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7"/>
      <c r="CD341" s="7"/>
      <c r="CE341" s="7"/>
      <c r="CF341" s="7"/>
      <c r="CG341" s="7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  <c r="DB341" s="7"/>
      <c r="DC341" s="7"/>
      <c r="DD341" s="7"/>
      <c r="DE341" s="7"/>
      <c r="DF341" s="7"/>
      <c r="DG341" s="7"/>
      <c r="DH341" s="7"/>
      <c r="DI341" s="7"/>
      <c r="DJ341" s="7"/>
      <c r="DK341" s="7"/>
      <c r="DL341" s="7"/>
      <c r="DM341" s="7"/>
      <c r="DN341" s="7"/>
      <c r="DO341" s="7"/>
      <c r="DP341" s="7"/>
      <c r="DQ341" s="7"/>
      <c r="DR341" s="7"/>
      <c r="DS341" s="7"/>
      <c r="DT341" s="7"/>
      <c r="DU341" s="7"/>
    </row>
    <row r="342" spans="15:125" x14ac:dyDescent="0.25"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  <c r="DH342" s="7"/>
      <c r="DI342" s="7"/>
      <c r="DJ342" s="7"/>
      <c r="DK342" s="7"/>
      <c r="DL342" s="7"/>
      <c r="DM342" s="7"/>
      <c r="DN342" s="7"/>
      <c r="DO342" s="7"/>
      <c r="DP342" s="7"/>
      <c r="DQ342" s="7"/>
      <c r="DR342" s="7"/>
      <c r="DS342" s="7"/>
      <c r="DT342" s="7"/>
      <c r="DU342" s="7"/>
    </row>
    <row r="343" spans="15:125" x14ac:dyDescent="0.25"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  <c r="DH343" s="7"/>
      <c r="DI343" s="7"/>
      <c r="DJ343" s="7"/>
      <c r="DK343" s="7"/>
      <c r="DL343" s="7"/>
      <c r="DM343" s="7"/>
      <c r="DN343" s="7"/>
      <c r="DO343" s="7"/>
      <c r="DP343" s="7"/>
      <c r="DQ343" s="7"/>
      <c r="DR343" s="7"/>
      <c r="DS343" s="7"/>
      <c r="DT343" s="7"/>
      <c r="DU343" s="7"/>
    </row>
    <row r="344" spans="15:125" x14ac:dyDescent="0.25"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7"/>
      <c r="CA344" s="7"/>
      <c r="CB344" s="7"/>
      <c r="CC344" s="7"/>
      <c r="CD344" s="7"/>
      <c r="CE344" s="7"/>
      <c r="CF344" s="7"/>
      <c r="CG344" s="7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  <c r="DB344" s="7"/>
      <c r="DC344" s="7"/>
      <c r="DD344" s="7"/>
      <c r="DE344" s="7"/>
      <c r="DF344" s="7"/>
      <c r="DG344" s="7"/>
      <c r="DH344" s="7"/>
      <c r="DI344" s="7"/>
      <c r="DJ344" s="7"/>
      <c r="DK344" s="7"/>
      <c r="DL344" s="7"/>
      <c r="DM344" s="7"/>
      <c r="DN344" s="7"/>
      <c r="DO344" s="7"/>
      <c r="DP344" s="7"/>
      <c r="DQ344" s="7"/>
      <c r="DR344" s="7"/>
      <c r="DS344" s="7"/>
      <c r="DT344" s="7"/>
      <c r="DU344" s="7"/>
    </row>
    <row r="345" spans="15:125" x14ac:dyDescent="0.25"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7"/>
      <c r="BV345" s="7"/>
      <c r="BW345" s="7"/>
      <c r="BX345" s="7"/>
      <c r="BY345" s="7"/>
      <c r="BZ345" s="7"/>
      <c r="CA345" s="7"/>
      <c r="CB345" s="7"/>
      <c r="CC345" s="7"/>
      <c r="CD345" s="7"/>
      <c r="CE345" s="7"/>
      <c r="CF345" s="7"/>
      <c r="CG345" s="7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  <c r="DB345" s="7"/>
      <c r="DC345" s="7"/>
      <c r="DD345" s="7"/>
      <c r="DE345" s="7"/>
      <c r="DF345" s="7"/>
      <c r="DG345" s="7"/>
      <c r="DH345" s="7"/>
      <c r="DI345" s="7"/>
      <c r="DJ345" s="7"/>
      <c r="DK345" s="7"/>
      <c r="DL345" s="7"/>
      <c r="DM345" s="7"/>
      <c r="DN345" s="7"/>
      <c r="DO345" s="7"/>
      <c r="DP345" s="7"/>
      <c r="DQ345" s="7"/>
      <c r="DR345" s="7"/>
      <c r="DS345" s="7"/>
      <c r="DT345" s="7"/>
      <c r="DU345" s="7"/>
    </row>
    <row r="346" spans="15:125" x14ac:dyDescent="0.25"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  <c r="DH346" s="7"/>
      <c r="DI346" s="7"/>
      <c r="DJ346" s="7"/>
      <c r="DK346" s="7"/>
      <c r="DL346" s="7"/>
      <c r="DM346" s="7"/>
      <c r="DN346" s="7"/>
      <c r="DO346" s="7"/>
      <c r="DP346" s="7"/>
      <c r="DQ346" s="7"/>
      <c r="DR346" s="7"/>
      <c r="DS346" s="7"/>
      <c r="DT346" s="7"/>
      <c r="DU346" s="7"/>
    </row>
    <row r="347" spans="15:125" x14ac:dyDescent="0.25"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  <c r="DH347" s="7"/>
      <c r="DI347" s="7"/>
      <c r="DJ347" s="7"/>
      <c r="DK347" s="7"/>
      <c r="DL347" s="7"/>
      <c r="DM347" s="7"/>
      <c r="DN347" s="7"/>
      <c r="DO347" s="7"/>
      <c r="DP347" s="7"/>
      <c r="DQ347" s="7"/>
      <c r="DR347" s="7"/>
      <c r="DS347" s="7"/>
      <c r="DT347" s="7"/>
      <c r="DU347" s="7"/>
    </row>
    <row r="348" spans="15:125" x14ac:dyDescent="0.25"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  <c r="DH348" s="7"/>
      <c r="DI348" s="7"/>
      <c r="DJ348" s="7"/>
      <c r="DK348" s="7"/>
      <c r="DL348" s="7"/>
      <c r="DM348" s="7"/>
      <c r="DN348" s="7"/>
      <c r="DO348" s="7"/>
      <c r="DP348" s="7"/>
      <c r="DQ348" s="7"/>
      <c r="DR348" s="7"/>
      <c r="DS348" s="7"/>
      <c r="DT348" s="7"/>
      <c r="DU348" s="7"/>
    </row>
    <row r="349" spans="15:125" x14ac:dyDescent="0.25"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  <c r="DH349" s="7"/>
      <c r="DI349" s="7"/>
      <c r="DJ349" s="7"/>
      <c r="DK349" s="7"/>
      <c r="DL349" s="7"/>
      <c r="DM349" s="7"/>
      <c r="DN349" s="7"/>
      <c r="DO349" s="7"/>
      <c r="DP349" s="7"/>
      <c r="DQ349" s="7"/>
      <c r="DR349" s="7"/>
      <c r="DS349" s="7"/>
      <c r="DT349" s="7"/>
      <c r="DU349" s="7"/>
    </row>
    <row r="350" spans="15:125" x14ac:dyDescent="0.25"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  <c r="DH350" s="7"/>
      <c r="DI350" s="7"/>
      <c r="DJ350" s="7"/>
      <c r="DK350" s="7"/>
      <c r="DL350" s="7"/>
      <c r="DM350" s="7"/>
      <c r="DN350" s="7"/>
      <c r="DO350" s="7"/>
      <c r="DP350" s="7"/>
      <c r="DQ350" s="7"/>
      <c r="DR350" s="7"/>
      <c r="DS350" s="7"/>
      <c r="DT350" s="7"/>
      <c r="DU350" s="7"/>
    </row>
    <row r="351" spans="15:125" x14ac:dyDescent="0.25"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  <c r="DH351" s="7"/>
      <c r="DI351" s="7"/>
      <c r="DJ351" s="7"/>
      <c r="DK351" s="7"/>
      <c r="DL351" s="7"/>
      <c r="DM351" s="7"/>
      <c r="DN351" s="7"/>
      <c r="DO351" s="7"/>
      <c r="DP351" s="7"/>
      <c r="DQ351" s="7"/>
      <c r="DR351" s="7"/>
      <c r="DS351" s="7"/>
      <c r="DT351" s="7"/>
      <c r="DU351" s="7"/>
    </row>
    <row r="352" spans="15:125" x14ac:dyDescent="0.25"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  <c r="DH352" s="7"/>
      <c r="DI352" s="7"/>
      <c r="DJ352" s="7"/>
      <c r="DK352" s="7"/>
      <c r="DL352" s="7"/>
      <c r="DM352" s="7"/>
      <c r="DN352" s="7"/>
      <c r="DO352" s="7"/>
      <c r="DP352" s="7"/>
      <c r="DQ352" s="7"/>
      <c r="DR352" s="7"/>
      <c r="DS352" s="7"/>
      <c r="DT352" s="7"/>
      <c r="DU352" s="7"/>
    </row>
    <row r="353" spans="15:125" x14ac:dyDescent="0.25"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  <c r="DH353" s="7"/>
      <c r="DI353" s="7"/>
      <c r="DJ353" s="7"/>
      <c r="DK353" s="7"/>
      <c r="DL353" s="7"/>
      <c r="DM353" s="7"/>
      <c r="DN353" s="7"/>
      <c r="DO353" s="7"/>
      <c r="DP353" s="7"/>
      <c r="DQ353" s="7"/>
      <c r="DR353" s="7"/>
      <c r="DS353" s="7"/>
      <c r="DT353" s="7"/>
      <c r="DU353" s="7"/>
    </row>
    <row r="354" spans="15:125" x14ac:dyDescent="0.25"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  <c r="DH354" s="7"/>
      <c r="DI354" s="7"/>
      <c r="DJ354" s="7"/>
      <c r="DK354" s="7"/>
      <c r="DL354" s="7"/>
      <c r="DM354" s="7"/>
      <c r="DN354" s="7"/>
      <c r="DO354" s="7"/>
      <c r="DP354" s="7"/>
      <c r="DQ354" s="7"/>
      <c r="DR354" s="7"/>
      <c r="DS354" s="7"/>
      <c r="DT354" s="7"/>
      <c r="DU354" s="7"/>
    </row>
    <row r="355" spans="15:125" x14ac:dyDescent="0.25"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  <c r="DH355" s="7"/>
      <c r="DI355" s="7"/>
      <c r="DJ355" s="7"/>
      <c r="DK355" s="7"/>
      <c r="DL355" s="7"/>
      <c r="DM355" s="7"/>
      <c r="DN355" s="7"/>
      <c r="DO355" s="7"/>
      <c r="DP355" s="7"/>
      <c r="DQ355" s="7"/>
      <c r="DR355" s="7"/>
      <c r="DS355" s="7"/>
      <c r="DT355" s="7"/>
      <c r="DU355" s="7"/>
    </row>
    <row r="356" spans="15:125" x14ac:dyDescent="0.25"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  <c r="DH356" s="7"/>
      <c r="DI356" s="7"/>
      <c r="DJ356" s="7"/>
      <c r="DK356" s="7"/>
      <c r="DL356" s="7"/>
      <c r="DM356" s="7"/>
      <c r="DN356" s="7"/>
      <c r="DO356" s="7"/>
      <c r="DP356" s="7"/>
      <c r="DQ356" s="7"/>
      <c r="DR356" s="7"/>
      <c r="DS356" s="7"/>
      <c r="DT356" s="7"/>
      <c r="DU356" s="7"/>
    </row>
    <row r="357" spans="15:125" x14ac:dyDescent="0.25"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  <c r="DH357" s="7"/>
      <c r="DI357" s="7"/>
      <c r="DJ357" s="7"/>
      <c r="DK357" s="7"/>
      <c r="DL357" s="7"/>
      <c r="DM357" s="7"/>
      <c r="DN357" s="7"/>
      <c r="DO357" s="7"/>
      <c r="DP357" s="7"/>
      <c r="DQ357" s="7"/>
      <c r="DR357" s="7"/>
      <c r="DS357" s="7"/>
      <c r="DT357" s="7"/>
      <c r="DU357" s="7"/>
    </row>
    <row r="358" spans="15:125" x14ac:dyDescent="0.25"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  <c r="DH358" s="7"/>
      <c r="DI358" s="7"/>
      <c r="DJ358" s="7"/>
      <c r="DK358" s="7"/>
      <c r="DL358" s="7"/>
      <c r="DM358" s="7"/>
      <c r="DN358" s="7"/>
      <c r="DO358" s="7"/>
      <c r="DP358" s="7"/>
      <c r="DQ358" s="7"/>
      <c r="DR358" s="7"/>
      <c r="DS358" s="7"/>
      <c r="DT358" s="7"/>
      <c r="DU358" s="7"/>
    </row>
    <row r="359" spans="15:125" x14ac:dyDescent="0.25"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  <c r="DB359" s="7"/>
      <c r="DC359" s="7"/>
      <c r="DD359" s="7"/>
      <c r="DE359" s="7"/>
      <c r="DF359" s="7"/>
      <c r="DG359" s="7"/>
      <c r="DH359" s="7"/>
      <c r="DI359" s="7"/>
      <c r="DJ359" s="7"/>
      <c r="DK359" s="7"/>
      <c r="DL359" s="7"/>
      <c r="DM359" s="7"/>
      <c r="DN359" s="7"/>
      <c r="DO359" s="7"/>
      <c r="DP359" s="7"/>
      <c r="DQ359" s="7"/>
      <c r="DR359" s="7"/>
      <c r="DS359" s="7"/>
      <c r="DT359" s="7"/>
      <c r="DU359" s="7"/>
    </row>
    <row r="360" spans="15:125" x14ac:dyDescent="0.25"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  <c r="DH360" s="7"/>
      <c r="DI360" s="7"/>
      <c r="DJ360" s="7"/>
      <c r="DK360" s="7"/>
      <c r="DL360" s="7"/>
      <c r="DM360" s="7"/>
      <c r="DN360" s="7"/>
      <c r="DO360" s="7"/>
      <c r="DP360" s="7"/>
      <c r="DQ360" s="7"/>
      <c r="DR360" s="7"/>
      <c r="DS360" s="7"/>
      <c r="DT360" s="7"/>
      <c r="DU360" s="7"/>
    </row>
    <row r="361" spans="15:125" x14ac:dyDescent="0.25"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  <c r="DH361" s="7"/>
      <c r="DI361" s="7"/>
      <c r="DJ361" s="7"/>
      <c r="DK361" s="7"/>
      <c r="DL361" s="7"/>
      <c r="DM361" s="7"/>
      <c r="DN361" s="7"/>
      <c r="DO361" s="7"/>
      <c r="DP361" s="7"/>
      <c r="DQ361" s="7"/>
      <c r="DR361" s="7"/>
      <c r="DS361" s="7"/>
      <c r="DT361" s="7"/>
      <c r="DU361" s="7"/>
    </row>
    <row r="362" spans="15:125" x14ac:dyDescent="0.25"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  <c r="DH362" s="7"/>
      <c r="DI362" s="7"/>
      <c r="DJ362" s="7"/>
      <c r="DK362" s="7"/>
      <c r="DL362" s="7"/>
      <c r="DM362" s="7"/>
      <c r="DN362" s="7"/>
      <c r="DO362" s="7"/>
      <c r="DP362" s="7"/>
      <c r="DQ362" s="7"/>
      <c r="DR362" s="7"/>
      <c r="DS362" s="7"/>
      <c r="DT362" s="7"/>
      <c r="DU362" s="7"/>
    </row>
    <row r="363" spans="15:125" x14ac:dyDescent="0.25"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  <c r="DH363" s="7"/>
      <c r="DI363" s="7"/>
      <c r="DJ363" s="7"/>
      <c r="DK363" s="7"/>
      <c r="DL363" s="7"/>
      <c r="DM363" s="7"/>
      <c r="DN363" s="7"/>
      <c r="DO363" s="7"/>
      <c r="DP363" s="7"/>
      <c r="DQ363" s="7"/>
      <c r="DR363" s="7"/>
      <c r="DS363" s="7"/>
      <c r="DT363" s="7"/>
      <c r="DU363" s="7"/>
    </row>
    <row r="364" spans="15:125" x14ac:dyDescent="0.25"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  <c r="DH364" s="7"/>
      <c r="DI364" s="7"/>
      <c r="DJ364" s="7"/>
      <c r="DK364" s="7"/>
      <c r="DL364" s="7"/>
      <c r="DM364" s="7"/>
      <c r="DN364" s="7"/>
      <c r="DO364" s="7"/>
      <c r="DP364" s="7"/>
      <c r="DQ364" s="7"/>
      <c r="DR364" s="7"/>
      <c r="DS364" s="7"/>
      <c r="DT364" s="7"/>
      <c r="DU364" s="7"/>
    </row>
    <row r="365" spans="15:125" x14ac:dyDescent="0.25"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  <c r="DH365" s="7"/>
      <c r="DI365" s="7"/>
      <c r="DJ365" s="7"/>
      <c r="DK365" s="7"/>
      <c r="DL365" s="7"/>
      <c r="DM365" s="7"/>
      <c r="DN365" s="7"/>
      <c r="DO365" s="7"/>
      <c r="DP365" s="7"/>
      <c r="DQ365" s="7"/>
      <c r="DR365" s="7"/>
      <c r="DS365" s="7"/>
      <c r="DT365" s="7"/>
      <c r="DU365" s="7"/>
    </row>
    <row r="366" spans="15:125" x14ac:dyDescent="0.25"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  <c r="DH366" s="7"/>
      <c r="DI366" s="7"/>
      <c r="DJ366" s="7"/>
      <c r="DK366" s="7"/>
      <c r="DL366" s="7"/>
      <c r="DM366" s="7"/>
      <c r="DN366" s="7"/>
      <c r="DO366" s="7"/>
      <c r="DP366" s="7"/>
      <c r="DQ366" s="7"/>
      <c r="DR366" s="7"/>
      <c r="DS366" s="7"/>
      <c r="DT366" s="7"/>
      <c r="DU366" s="7"/>
    </row>
    <row r="367" spans="15:125" x14ac:dyDescent="0.25"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  <c r="DH367" s="7"/>
      <c r="DI367" s="7"/>
      <c r="DJ367" s="7"/>
      <c r="DK367" s="7"/>
      <c r="DL367" s="7"/>
      <c r="DM367" s="7"/>
      <c r="DN367" s="7"/>
      <c r="DO367" s="7"/>
      <c r="DP367" s="7"/>
      <c r="DQ367" s="7"/>
      <c r="DR367" s="7"/>
      <c r="DS367" s="7"/>
      <c r="DT367" s="7"/>
      <c r="DU367" s="7"/>
    </row>
    <row r="368" spans="15:125" x14ac:dyDescent="0.25"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  <c r="DH368" s="7"/>
      <c r="DI368" s="7"/>
      <c r="DJ368" s="7"/>
      <c r="DK368" s="7"/>
      <c r="DL368" s="7"/>
      <c r="DM368" s="7"/>
      <c r="DN368" s="7"/>
      <c r="DO368" s="7"/>
      <c r="DP368" s="7"/>
      <c r="DQ368" s="7"/>
      <c r="DR368" s="7"/>
      <c r="DS368" s="7"/>
      <c r="DT368" s="7"/>
      <c r="DU368" s="7"/>
    </row>
    <row r="369" spans="15:125" x14ac:dyDescent="0.25"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  <c r="DH369" s="7"/>
      <c r="DI369" s="7"/>
      <c r="DJ369" s="7"/>
      <c r="DK369" s="7"/>
      <c r="DL369" s="7"/>
      <c r="DM369" s="7"/>
      <c r="DN369" s="7"/>
      <c r="DO369" s="7"/>
      <c r="DP369" s="7"/>
      <c r="DQ369" s="7"/>
      <c r="DR369" s="7"/>
      <c r="DS369" s="7"/>
      <c r="DT369" s="7"/>
      <c r="DU369" s="7"/>
    </row>
    <row r="370" spans="15:125" x14ac:dyDescent="0.25"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  <c r="DH370" s="7"/>
      <c r="DI370" s="7"/>
      <c r="DJ370" s="7"/>
      <c r="DK370" s="7"/>
      <c r="DL370" s="7"/>
      <c r="DM370" s="7"/>
      <c r="DN370" s="7"/>
      <c r="DO370" s="7"/>
      <c r="DP370" s="7"/>
      <c r="DQ370" s="7"/>
      <c r="DR370" s="7"/>
      <c r="DS370" s="7"/>
      <c r="DT370" s="7"/>
      <c r="DU370" s="7"/>
    </row>
    <row r="371" spans="15:125" x14ac:dyDescent="0.25"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  <c r="DH371" s="7"/>
      <c r="DI371" s="7"/>
      <c r="DJ371" s="7"/>
      <c r="DK371" s="7"/>
      <c r="DL371" s="7"/>
      <c r="DM371" s="7"/>
      <c r="DN371" s="7"/>
      <c r="DO371" s="7"/>
      <c r="DP371" s="7"/>
      <c r="DQ371" s="7"/>
      <c r="DR371" s="7"/>
      <c r="DS371" s="7"/>
      <c r="DT371" s="7"/>
      <c r="DU371" s="7"/>
    </row>
    <row r="372" spans="15:125" x14ac:dyDescent="0.25"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  <c r="DB372" s="7"/>
      <c r="DC372" s="7"/>
      <c r="DD372" s="7"/>
      <c r="DE372" s="7"/>
      <c r="DF372" s="7"/>
      <c r="DG372" s="7"/>
      <c r="DH372" s="7"/>
      <c r="DI372" s="7"/>
      <c r="DJ372" s="7"/>
      <c r="DK372" s="7"/>
      <c r="DL372" s="7"/>
      <c r="DM372" s="7"/>
      <c r="DN372" s="7"/>
      <c r="DO372" s="7"/>
      <c r="DP372" s="7"/>
      <c r="DQ372" s="7"/>
      <c r="DR372" s="7"/>
      <c r="DS372" s="7"/>
      <c r="DT372" s="7"/>
      <c r="DU372" s="7"/>
    </row>
    <row r="373" spans="15:125" x14ac:dyDescent="0.25"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  <c r="DH373" s="7"/>
      <c r="DI373" s="7"/>
      <c r="DJ373" s="7"/>
      <c r="DK373" s="7"/>
      <c r="DL373" s="7"/>
      <c r="DM373" s="7"/>
      <c r="DN373" s="7"/>
      <c r="DO373" s="7"/>
      <c r="DP373" s="7"/>
      <c r="DQ373" s="7"/>
      <c r="DR373" s="7"/>
      <c r="DS373" s="7"/>
      <c r="DT373" s="7"/>
      <c r="DU373" s="7"/>
    </row>
    <row r="374" spans="15:125" x14ac:dyDescent="0.25"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  <c r="DH374" s="7"/>
      <c r="DI374" s="7"/>
      <c r="DJ374" s="7"/>
      <c r="DK374" s="7"/>
      <c r="DL374" s="7"/>
      <c r="DM374" s="7"/>
      <c r="DN374" s="7"/>
      <c r="DO374" s="7"/>
      <c r="DP374" s="7"/>
      <c r="DQ374" s="7"/>
      <c r="DR374" s="7"/>
      <c r="DS374" s="7"/>
      <c r="DT374" s="7"/>
      <c r="DU374" s="7"/>
    </row>
    <row r="375" spans="15:125" x14ac:dyDescent="0.25"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  <c r="DB375" s="7"/>
      <c r="DC375" s="7"/>
      <c r="DD375" s="7"/>
      <c r="DE375" s="7"/>
      <c r="DF375" s="7"/>
      <c r="DG375" s="7"/>
      <c r="DH375" s="7"/>
      <c r="DI375" s="7"/>
      <c r="DJ375" s="7"/>
      <c r="DK375" s="7"/>
      <c r="DL375" s="7"/>
      <c r="DM375" s="7"/>
      <c r="DN375" s="7"/>
      <c r="DO375" s="7"/>
      <c r="DP375" s="7"/>
      <c r="DQ375" s="7"/>
      <c r="DR375" s="7"/>
      <c r="DS375" s="7"/>
      <c r="DT375" s="7"/>
      <c r="DU375" s="7"/>
    </row>
    <row r="376" spans="15:125" x14ac:dyDescent="0.25"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  <c r="DH376" s="7"/>
      <c r="DI376" s="7"/>
      <c r="DJ376" s="7"/>
      <c r="DK376" s="7"/>
      <c r="DL376" s="7"/>
      <c r="DM376" s="7"/>
      <c r="DN376" s="7"/>
      <c r="DO376" s="7"/>
      <c r="DP376" s="7"/>
      <c r="DQ376" s="7"/>
      <c r="DR376" s="7"/>
      <c r="DS376" s="7"/>
      <c r="DT376" s="7"/>
      <c r="DU376" s="7"/>
    </row>
    <row r="377" spans="15:125" x14ac:dyDescent="0.25"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</row>
    <row r="378" spans="15:125" x14ac:dyDescent="0.25"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  <c r="DH378" s="7"/>
      <c r="DI378" s="7"/>
      <c r="DJ378" s="7"/>
      <c r="DK378" s="7"/>
      <c r="DL378" s="7"/>
      <c r="DM378" s="7"/>
      <c r="DN378" s="7"/>
      <c r="DO378" s="7"/>
      <c r="DP378" s="7"/>
      <c r="DQ378" s="7"/>
      <c r="DR378" s="7"/>
      <c r="DS378" s="7"/>
      <c r="DT378" s="7"/>
      <c r="DU378" s="7"/>
    </row>
    <row r="379" spans="15:125" x14ac:dyDescent="0.25"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  <c r="DB379" s="7"/>
      <c r="DC379" s="7"/>
      <c r="DD379" s="7"/>
      <c r="DE379" s="7"/>
      <c r="DF379" s="7"/>
      <c r="DG379" s="7"/>
      <c r="DH379" s="7"/>
      <c r="DI379" s="7"/>
      <c r="DJ379" s="7"/>
      <c r="DK379" s="7"/>
      <c r="DL379" s="7"/>
      <c r="DM379" s="7"/>
      <c r="DN379" s="7"/>
      <c r="DO379" s="7"/>
      <c r="DP379" s="7"/>
      <c r="DQ379" s="7"/>
      <c r="DR379" s="7"/>
      <c r="DS379" s="7"/>
      <c r="DT379" s="7"/>
      <c r="DU379" s="7"/>
    </row>
    <row r="380" spans="15:125" x14ac:dyDescent="0.25"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  <c r="DH380" s="7"/>
      <c r="DI380" s="7"/>
      <c r="DJ380" s="7"/>
      <c r="DK380" s="7"/>
      <c r="DL380" s="7"/>
      <c r="DM380" s="7"/>
      <c r="DN380" s="7"/>
      <c r="DO380" s="7"/>
      <c r="DP380" s="7"/>
      <c r="DQ380" s="7"/>
      <c r="DR380" s="7"/>
      <c r="DS380" s="7"/>
      <c r="DT380" s="7"/>
      <c r="DU380" s="7"/>
    </row>
    <row r="381" spans="15:125" x14ac:dyDescent="0.25"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  <c r="DH381" s="7"/>
      <c r="DI381" s="7"/>
      <c r="DJ381" s="7"/>
      <c r="DK381" s="7"/>
      <c r="DL381" s="7"/>
      <c r="DM381" s="7"/>
      <c r="DN381" s="7"/>
      <c r="DO381" s="7"/>
      <c r="DP381" s="7"/>
      <c r="DQ381" s="7"/>
      <c r="DR381" s="7"/>
      <c r="DS381" s="7"/>
      <c r="DT381" s="7"/>
      <c r="DU381" s="7"/>
    </row>
    <row r="382" spans="15:125" x14ac:dyDescent="0.25"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  <c r="DH382" s="7"/>
      <c r="DI382" s="7"/>
      <c r="DJ382" s="7"/>
      <c r="DK382" s="7"/>
      <c r="DL382" s="7"/>
      <c r="DM382" s="7"/>
      <c r="DN382" s="7"/>
      <c r="DO382" s="7"/>
      <c r="DP382" s="7"/>
      <c r="DQ382" s="7"/>
      <c r="DR382" s="7"/>
      <c r="DS382" s="7"/>
      <c r="DT382" s="7"/>
      <c r="DU382" s="7"/>
    </row>
    <row r="383" spans="15:125" x14ac:dyDescent="0.25"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  <c r="DH383" s="7"/>
      <c r="DI383" s="7"/>
      <c r="DJ383" s="7"/>
      <c r="DK383" s="7"/>
      <c r="DL383" s="7"/>
      <c r="DM383" s="7"/>
      <c r="DN383" s="7"/>
      <c r="DO383" s="7"/>
      <c r="DP383" s="7"/>
      <c r="DQ383" s="7"/>
      <c r="DR383" s="7"/>
      <c r="DS383" s="7"/>
      <c r="DT383" s="7"/>
      <c r="DU383" s="7"/>
    </row>
    <row r="384" spans="15:125" x14ac:dyDescent="0.25"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  <c r="DH384" s="7"/>
      <c r="DI384" s="7"/>
      <c r="DJ384" s="7"/>
      <c r="DK384" s="7"/>
      <c r="DL384" s="7"/>
      <c r="DM384" s="7"/>
      <c r="DN384" s="7"/>
      <c r="DO384" s="7"/>
      <c r="DP384" s="7"/>
      <c r="DQ384" s="7"/>
      <c r="DR384" s="7"/>
      <c r="DS384" s="7"/>
      <c r="DT384" s="7"/>
      <c r="DU384" s="7"/>
    </row>
    <row r="385" spans="15:125" x14ac:dyDescent="0.25"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  <c r="DH385" s="7"/>
      <c r="DI385" s="7"/>
      <c r="DJ385" s="7"/>
      <c r="DK385" s="7"/>
      <c r="DL385" s="7"/>
      <c r="DM385" s="7"/>
      <c r="DN385" s="7"/>
      <c r="DO385" s="7"/>
      <c r="DP385" s="7"/>
      <c r="DQ385" s="7"/>
      <c r="DR385" s="7"/>
      <c r="DS385" s="7"/>
      <c r="DT385" s="7"/>
      <c r="DU385" s="7"/>
    </row>
    <row r="386" spans="15:125" x14ac:dyDescent="0.25"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  <c r="DH386" s="7"/>
      <c r="DI386" s="7"/>
      <c r="DJ386" s="7"/>
      <c r="DK386" s="7"/>
      <c r="DL386" s="7"/>
      <c r="DM386" s="7"/>
      <c r="DN386" s="7"/>
      <c r="DO386" s="7"/>
      <c r="DP386" s="7"/>
      <c r="DQ386" s="7"/>
      <c r="DR386" s="7"/>
      <c r="DS386" s="7"/>
      <c r="DT386" s="7"/>
      <c r="DU386" s="7"/>
    </row>
    <row r="387" spans="15:125" x14ac:dyDescent="0.25"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  <c r="DH387" s="7"/>
      <c r="DI387" s="7"/>
      <c r="DJ387" s="7"/>
      <c r="DK387" s="7"/>
      <c r="DL387" s="7"/>
      <c r="DM387" s="7"/>
      <c r="DN387" s="7"/>
      <c r="DO387" s="7"/>
      <c r="DP387" s="7"/>
      <c r="DQ387" s="7"/>
      <c r="DR387" s="7"/>
      <c r="DS387" s="7"/>
      <c r="DT387" s="7"/>
      <c r="DU387" s="7"/>
    </row>
    <row r="388" spans="15:125" x14ac:dyDescent="0.25"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  <c r="DH388" s="7"/>
      <c r="DI388" s="7"/>
      <c r="DJ388" s="7"/>
      <c r="DK388" s="7"/>
      <c r="DL388" s="7"/>
      <c r="DM388" s="7"/>
      <c r="DN388" s="7"/>
      <c r="DO388" s="7"/>
      <c r="DP388" s="7"/>
      <c r="DQ388" s="7"/>
      <c r="DR388" s="7"/>
      <c r="DS388" s="7"/>
      <c r="DT388" s="7"/>
      <c r="DU388" s="7"/>
    </row>
    <row r="389" spans="15:125" x14ac:dyDescent="0.25"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  <c r="DH389" s="7"/>
      <c r="DI389" s="7"/>
      <c r="DJ389" s="7"/>
      <c r="DK389" s="7"/>
      <c r="DL389" s="7"/>
      <c r="DM389" s="7"/>
      <c r="DN389" s="7"/>
      <c r="DO389" s="7"/>
      <c r="DP389" s="7"/>
      <c r="DQ389" s="7"/>
      <c r="DR389" s="7"/>
      <c r="DS389" s="7"/>
      <c r="DT389" s="7"/>
      <c r="DU389" s="7"/>
    </row>
    <row r="390" spans="15:125" x14ac:dyDescent="0.25"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  <c r="DH390" s="7"/>
      <c r="DI390" s="7"/>
      <c r="DJ390" s="7"/>
      <c r="DK390" s="7"/>
      <c r="DL390" s="7"/>
      <c r="DM390" s="7"/>
      <c r="DN390" s="7"/>
      <c r="DO390" s="7"/>
      <c r="DP390" s="7"/>
      <c r="DQ390" s="7"/>
      <c r="DR390" s="7"/>
      <c r="DS390" s="7"/>
      <c r="DT390" s="7"/>
      <c r="DU390" s="7"/>
    </row>
    <row r="391" spans="15:125" x14ac:dyDescent="0.25"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  <c r="BQ391" s="7"/>
      <c r="BR391" s="7"/>
      <c r="BS391" s="7"/>
      <c r="BT391" s="7"/>
      <c r="BU391" s="7"/>
      <c r="BV391" s="7"/>
      <c r="BW391" s="7"/>
      <c r="BX391" s="7"/>
      <c r="BY391" s="7"/>
      <c r="BZ391" s="7"/>
      <c r="CA391" s="7"/>
      <c r="CB391" s="7"/>
      <c r="CC391" s="7"/>
      <c r="CD391" s="7"/>
      <c r="CE391" s="7"/>
      <c r="CF391" s="7"/>
      <c r="CG391" s="7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  <c r="DB391" s="7"/>
      <c r="DC391" s="7"/>
      <c r="DD391" s="7"/>
      <c r="DE391" s="7"/>
      <c r="DF391" s="7"/>
      <c r="DG391" s="7"/>
      <c r="DH391" s="7"/>
      <c r="DI391" s="7"/>
      <c r="DJ391" s="7"/>
      <c r="DK391" s="7"/>
      <c r="DL391" s="7"/>
      <c r="DM391" s="7"/>
      <c r="DN391" s="7"/>
      <c r="DO391" s="7"/>
      <c r="DP391" s="7"/>
      <c r="DQ391" s="7"/>
      <c r="DR391" s="7"/>
      <c r="DS391" s="7"/>
      <c r="DT391" s="7"/>
      <c r="DU391" s="7"/>
    </row>
    <row r="392" spans="15:125" x14ac:dyDescent="0.25"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  <c r="DH392" s="7"/>
      <c r="DI392" s="7"/>
      <c r="DJ392" s="7"/>
      <c r="DK392" s="7"/>
      <c r="DL392" s="7"/>
      <c r="DM392" s="7"/>
      <c r="DN392" s="7"/>
      <c r="DO392" s="7"/>
      <c r="DP392" s="7"/>
      <c r="DQ392" s="7"/>
      <c r="DR392" s="7"/>
      <c r="DS392" s="7"/>
      <c r="DT392" s="7"/>
      <c r="DU392" s="7"/>
    </row>
    <row r="393" spans="15:125" x14ac:dyDescent="0.25"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  <c r="DB393" s="7"/>
      <c r="DC393" s="7"/>
      <c r="DD393" s="7"/>
      <c r="DE393" s="7"/>
      <c r="DF393" s="7"/>
      <c r="DG393" s="7"/>
      <c r="DH393" s="7"/>
      <c r="DI393" s="7"/>
      <c r="DJ393" s="7"/>
      <c r="DK393" s="7"/>
      <c r="DL393" s="7"/>
      <c r="DM393" s="7"/>
      <c r="DN393" s="7"/>
      <c r="DO393" s="7"/>
      <c r="DP393" s="7"/>
      <c r="DQ393" s="7"/>
      <c r="DR393" s="7"/>
      <c r="DS393" s="7"/>
      <c r="DT393" s="7"/>
      <c r="DU393" s="7"/>
    </row>
    <row r="394" spans="15:125" x14ac:dyDescent="0.25"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  <c r="DH394" s="7"/>
      <c r="DI394" s="7"/>
      <c r="DJ394" s="7"/>
      <c r="DK394" s="7"/>
      <c r="DL394" s="7"/>
      <c r="DM394" s="7"/>
      <c r="DN394" s="7"/>
      <c r="DO394" s="7"/>
      <c r="DP394" s="7"/>
      <c r="DQ394" s="7"/>
      <c r="DR394" s="7"/>
      <c r="DS394" s="7"/>
      <c r="DT394" s="7"/>
      <c r="DU394" s="7"/>
    </row>
    <row r="395" spans="15:125" x14ac:dyDescent="0.25"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  <c r="DH395" s="7"/>
      <c r="DI395" s="7"/>
      <c r="DJ395" s="7"/>
      <c r="DK395" s="7"/>
      <c r="DL395" s="7"/>
      <c r="DM395" s="7"/>
      <c r="DN395" s="7"/>
      <c r="DO395" s="7"/>
      <c r="DP395" s="7"/>
      <c r="DQ395" s="7"/>
      <c r="DR395" s="7"/>
      <c r="DS395" s="7"/>
      <c r="DT395" s="7"/>
      <c r="DU395" s="7"/>
    </row>
    <row r="396" spans="15:125" x14ac:dyDescent="0.25"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  <c r="DH396" s="7"/>
      <c r="DI396" s="7"/>
      <c r="DJ396" s="7"/>
      <c r="DK396" s="7"/>
      <c r="DL396" s="7"/>
      <c r="DM396" s="7"/>
      <c r="DN396" s="7"/>
      <c r="DO396" s="7"/>
      <c r="DP396" s="7"/>
      <c r="DQ396" s="7"/>
      <c r="DR396" s="7"/>
      <c r="DS396" s="7"/>
      <c r="DT396" s="7"/>
      <c r="DU396" s="7"/>
    </row>
    <row r="397" spans="15:125" x14ac:dyDescent="0.25"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  <c r="DH397" s="7"/>
      <c r="DI397" s="7"/>
      <c r="DJ397" s="7"/>
      <c r="DK397" s="7"/>
      <c r="DL397" s="7"/>
      <c r="DM397" s="7"/>
      <c r="DN397" s="7"/>
      <c r="DO397" s="7"/>
      <c r="DP397" s="7"/>
      <c r="DQ397" s="7"/>
      <c r="DR397" s="7"/>
      <c r="DS397" s="7"/>
      <c r="DT397" s="7"/>
      <c r="DU397" s="7"/>
    </row>
    <row r="398" spans="15:125" x14ac:dyDescent="0.25"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  <c r="DH398" s="7"/>
      <c r="DI398" s="7"/>
      <c r="DJ398" s="7"/>
      <c r="DK398" s="7"/>
      <c r="DL398" s="7"/>
      <c r="DM398" s="7"/>
      <c r="DN398" s="7"/>
      <c r="DO398" s="7"/>
      <c r="DP398" s="7"/>
      <c r="DQ398" s="7"/>
      <c r="DR398" s="7"/>
      <c r="DS398" s="7"/>
      <c r="DT398" s="7"/>
      <c r="DU398" s="7"/>
    </row>
    <row r="399" spans="15:125" x14ac:dyDescent="0.25"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  <c r="DH399" s="7"/>
      <c r="DI399" s="7"/>
      <c r="DJ399" s="7"/>
      <c r="DK399" s="7"/>
      <c r="DL399" s="7"/>
      <c r="DM399" s="7"/>
      <c r="DN399" s="7"/>
      <c r="DO399" s="7"/>
      <c r="DP399" s="7"/>
      <c r="DQ399" s="7"/>
      <c r="DR399" s="7"/>
      <c r="DS399" s="7"/>
      <c r="DT399" s="7"/>
      <c r="DU399" s="7"/>
    </row>
    <row r="400" spans="15:125" x14ac:dyDescent="0.25"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  <c r="DH400" s="7"/>
      <c r="DI400" s="7"/>
      <c r="DJ400" s="7"/>
      <c r="DK400" s="7"/>
      <c r="DL400" s="7"/>
      <c r="DM400" s="7"/>
      <c r="DN400" s="7"/>
      <c r="DO400" s="7"/>
      <c r="DP400" s="7"/>
      <c r="DQ400" s="7"/>
      <c r="DR400" s="7"/>
      <c r="DS400" s="7"/>
      <c r="DT400" s="7"/>
      <c r="DU400" s="7"/>
    </row>
    <row r="401" spans="15:125" x14ac:dyDescent="0.25"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  <c r="DH401" s="7"/>
      <c r="DI401" s="7"/>
      <c r="DJ401" s="7"/>
      <c r="DK401" s="7"/>
      <c r="DL401" s="7"/>
      <c r="DM401" s="7"/>
      <c r="DN401" s="7"/>
      <c r="DO401" s="7"/>
      <c r="DP401" s="7"/>
      <c r="DQ401" s="7"/>
      <c r="DR401" s="7"/>
      <c r="DS401" s="7"/>
      <c r="DT401" s="7"/>
      <c r="DU401" s="7"/>
    </row>
    <row r="402" spans="15:125" x14ac:dyDescent="0.25"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  <c r="DH402" s="7"/>
      <c r="DI402" s="7"/>
      <c r="DJ402" s="7"/>
      <c r="DK402" s="7"/>
      <c r="DL402" s="7"/>
      <c r="DM402" s="7"/>
      <c r="DN402" s="7"/>
      <c r="DO402" s="7"/>
      <c r="DP402" s="7"/>
      <c r="DQ402" s="7"/>
      <c r="DR402" s="7"/>
      <c r="DS402" s="7"/>
      <c r="DT402" s="7"/>
      <c r="DU402" s="7"/>
    </row>
    <row r="403" spans="15:125" x14ac:dyDescent="0.25"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  <c r="DH403" s="7"/>
      <c r="DI403" s="7"/>
      <c r="DJ403" s="7"/>
      <c r="DK403" s="7"/>
      <c r="DL403" s="7"/>
      <c r="DM403" s="7"/>
      <c r="DN403" s="7"/>
      <c r="DO403" s="7"/>
      <c r="DP403" s="7"/>
      <c r="DQ403" s="7"/>
      <c r="DR403" s="7"/>
      <c r="DS403" s="7"/>
      <c r="DT403" s="7"/>
      <c r="DU403" s="7"/>
    </row>
    <row r="404" spans="15:125" x14ac:dyDescent="0.25"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  <c r="DH404" s="7"/>
      <c r="DI404" s="7"/>
      <c r="DJ404" s="7"/>
      <c r="DK404" s="7"/>
      <c r="DL404" s="7"/>
      <c r="DM404" s="7"/>
      <c r="DN404" s="7"/>
      <c r="DO404" s="7"/>
      <c r="DP404" s="7"/>
      <c r="DQ404" s="7"/>
      <c r="DR404" s="7"/>
      <c r="DS404" s="7"/>
      <c r="DT404" s="7"/>
      <c r="DU404" s="7"/>
    </row>
    <row r="405" spans="15:125" x14ac:dyDescent="0.25"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  <c r="DH405" s="7"/>
      <c r="DI405" s="7"/>
      <c r="DJ405" s="7"/>
      <c r="DK405" s="7"/>
      <c r="DL405" s="7"/>
      <c r="DM405" s="7"/>
      <c r="DN405" s="7"/>
      <c r="DO405" s="7"/>
      <c r="DP405" s="7"/>
      <c r="DQ405" s="7"/>
      <c r="DR405" s="7"/>
      <c r="DS405" s="7"/>
      <c r="DT405" s="7"/>
      <c r="DU405" s="7"/>
    </row>
    <row r="406" spans="15:125" x14ac:dyDescent="0.25"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  <c r="DH406" s="7"/>
      <c r="DI406" s="7"/>
      <c r="DJ406" s="7"/>
      <c r="DK406" s="7"/>
      <c r="DL406" s="7"/>
      <c r="DM406" s="7"/>
      <c r="DN406" s="7"/>
      <c r="DO406" s="7"/>
      <c r="DP406" s="7"/>
      <c r="DQ406" s="7"/>
      <c r="DR406" s="7"/>
      <c r="DS406" s="7"/>
      <c r="DT406" s="7"/>
      <c r="DU406" s="7"/>
    </row>
    <row r="407" spans="15:125" x14ac:dyDescent="0.25"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  <c r="DH407" s="7"/>
      <c r="DI407" s="7"/>
      <c r="DJ407" s="7"/>
      <c r="DK407" s="7"/>
      <c r="DL407" s="7"/>
      <c r="DM407" s="7"/>
      <c r="DN407" s="7"/>
      <c r="DO407" s="7"/>
      <c r="DP407" s="7"/>
      <c r="DQ407" s="7"/>
      <c r="DR407" s="7"/>
      <c r="DS407" s="7"/>
      <c r="DT407" s="7"/>
      <c r="DU407" s="7"/>
    </row>
    <row r="408" spans="15:125" x14ac:dyDescent="0.25"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  <c r="DH408" s="7"/>
      <c r="DI408" s="7"/>
      <c r="DJ408" s="7"/>
      <c r="DK408" s="7"/>
      <c r="DL408" s="7"/>
      <c r="DM408" s="7"/>
      <c r="DN408" s="7"/>
      <c r="DO408" s="7"/>
      <c r="DP408" s="7"/>
      <c r="DQ408" s="7"/>
      <c r="DR408" s="7"/>
      <c r="DS408" s="7"/>
      <c r="DT408" s="7"/>
      <c r="DU408" s="7"/>
    </row>
    <row r="409" spans="15:125" x14ac:dyDescent="0.25"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  <c r="DH409" s="7"/>
      <c r="DI409" s="7"/>
      <c r="DJ409" s="7"/>
      <c r="DK409" s="7"/>
      <c r="DL409" s="7"/>
      <c r="DM409" s="7"/>
      <c r="DN409" s="7"/>
      <c r="DO409" s="7"/>
      <c r="DP409" s="7"/>
      <c r="DQ409" s="7"/>
      <c r="DR409" s="7"/>
      <c r="DS409" s="7"/>
      <c r="DT409" s="7"/>
      <c r="DU409" s="7"/>
    </row>
    <row r="410" spans="15:125" x14ac:dyDescent="0.25"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  <c r="DH410" s="7"/>
      <c r="DI410" s="7"/>
      <c r="DJ410" s="7"/>
      <c r="DK410" s="7"/>
      <c r="DL410" s="7"/>
      <c r="DM410" s="7"/>
      <c r="DN410" s="7"/>
      <c r="DO410" s="7"/>
      <c r="DP410" s="7"/>
      <c r="DQ410" s="7"/>
      <c r="DR410" s="7"/>
      <c r="DS410" s="7"/>
      <c r="DT410" s="7"/>
      <c r="DU410" s="7"/>
    </row>
    <row r="411" spans="15:125" x14ac:dyDescent="0.25"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  <c r="DH411" s="7"/>
      <c r="DI411" s="7"/>
      <c r="DJ411" s="7"/>
      <c r="DK411" s="7"/>
      <c r="DL411" s="7"/>
      <c r="DM411" s="7"/>
      <c r="DN411" s="7"/>
      <c r="DO411" s="7"/>
      <c r="DP411" s="7"/>
      <c r="DQ411" s="7"/>
      <c r="DR411" s="7"/>
      <c r="DS411" s="7"/>
      <c r="DT411" s="7"/>
      <c r="DU411" s="7"/>
    </row>
    <row r="412" spans="15:125" x14ac:dyDescent="0.25"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  <c r="DH412" s="7"/>
      <c r="DI412" s="7"/>
      <c r="DJ412" s="7"/>
      <c r="DK412" s="7"/>
      <c r="DL412" s="7"/>
      <c r="DM412" s="7"/>
      <c r="DN412" s="7"/>
      <c r="DO412" s="7"/>
      <c r="DP412" s="7"/>
      <c r="DQ412" s="7"/>
      <c r="DR412" s="7"/>
      <c r="DS412" s="7"/>
      <c r="DT412" s="7"/>
      <c r="DU412" s="7"/>
    </row>
    <row r="413" spans="15:125" x14ac:dyDescent="0.25"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  <c r="DB413" s="7"/>
      <c r="DC413" s="7"/>
      <c r="DD413" s="7"/>
      <c r="DE413" s="7"/>
      <c r="DF413" s="7"/>
      <c r="DG413" s="7"/>
      <c r="DH413" s="7"/>
      <c r="DI413" s="7"/>
      <c r="DJ413" s="7"/>
      <c r="DK413" s="7"/>
      <c r="DL413" s="7"/>
      <c r="DM413" s="7"/>
      <c r="DN413" s="7"/>
      <c r="DO413" s="7"/>
      <c r="DP413" s="7"/>
      <c r="DQ413" s="7"/>
      <c r="DR413" s="7"/>
      <c r="DS413" s="7"/>
      <c r="DT413" s="7"/>
      <c r="DU413" s="7"/>
    </row>
    <row r="414" spans="15:125" x14ac:dyDescent="0.25"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  <c r="DH414" s="7"/>
      <c r="DI414" s="7"/>
      <c r="DJ414" s="7"/>
      <c r="DK414" s="7"/>
      <c r="DL414" s="7"/>
      <c r="DM414" s="7"/>
      <c r="DN414" s="7"/>
      <c r="DO414" s="7"/>
      <c r="DP414" s="7"/>
      <c r="DQ414" s="7"/>
      <c r="DR414" s="7"/>
      <c r="DS414" s="7"/>
      <c r="DT414" s="7"/>
      <c r="DU414" s="7"/>
    </row>
    <row r="415" spans="15:125" x14ac:dyDescent="0.25"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  <c r="DH415" s="7"/>
      <c r="DI415" s="7"/>
      <c r="DJ415" s="7"/>
      <c r="DK415" s="7"/>
      <c r="DL415" s="7"/>
      <c r="DM415" s="7"/>
      <c r="DN415" s="7"/>
      <c r="DO415" s="7"/>
      <c r="DP415" s="7"/>
      <c r="DQ415" s="7"/>
      <c r="DR415" s="7"/>
      <c r="DS415" s="7"/>
      <c r="DT415" s="7"/>
      <c r="DU415" s="7"/>
    </row>
    <row r="416" spans="15:125" x14ac:dyDescent="0.25"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  <c r="DH416" s="7"/>
      <c r="DI416" s="7"/>
      <c r="DJ416" s="7"/>
      <c r="DK416" s="7"/>
      <c r="DL416" s="7"/>
      <c r="DM416" s="7"/>
      <c r="DN416" s="7"/>
      <c r="DO416" s="7"/>
      <c r="DP416" s="7"/>
      <c r="DQ416" s="7"/>
      <c r="DR416" s="7"/>
      <c r="DS416" s="7"/>
      <c r="DT416" s="7"/>
      <c r="DU416" s="7"/>
    </row>
    <row r="417" spans="15:125" x14ac:dyDescent="0.25"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  <c r="DH417" s="7"/>
      <c r="DI417" s="7"/>
      <c r="DJ417" s="7"/>
      <c r="DK417" s="7"/>
      <c r="DL417" s="7"/>
      <c r="DM417" s="7"/>
      <c r="DN417" s="7"/>
      <c r="DO417" s="7"/>
      <c r="DP417" s="7"/>
      <c r="DQ417" s="7"/>
      <c r="DR417" s="7"/>
      <c r="DS417" s="7"/>
      <c r="DT417" s="7"/>
      <c r="DU417" s="7"/>
    </row>
    <row r="418" spans="15:125" x14ac:dyDescent="0.25"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  <c r="DH418" s="7"/>
      <c r="DI418" s="7"/>
      <c r="DJ418" s="7"/>
      <c r="DK418" s="7"/>
      <c r="DL418" s="7"/>
      <c r="DM418" s="7"/>
      <c r="DN418" s="7"/>
      <c r="DO418" s="7"/>
      <c r="DP418" s="7"/>
      <c r="DQ418" s="7"/>
      <c r="DR418" s="7"/>
      <c r="DS418" s="7"/>
      <c r="DT418" s="7"/>
      <c r="DU418" s="7"/>
    </row>
    <row r="419" spans="15:125" x14ac:dyDescent="0.25"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  <c r="DH419" s="7"/>
      <c r="DI419" s="7"/>
      <c r="DJ419" s="7"/>
      <c r="DK419" s="7"/>
      <c r="DL419" s="7"/>
      <c r="DM419" s="7"/>
      <c r="DN419" s="7"/>
      <c r="DO419" s="7"/>
      <c r="DP419" s="7"/>
      <c r="DQ419" s="7"/>
      <c r="DR419" s="7"/>
      <c r="DS419" s="7"/>
      <c r="DT419" s="7"/>
      <c r="DU419" s="7"/>
    </row>
    <row r="420" spans="15:125" x14ac:dyDescent="0.25"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  <c r="DH420" s="7"/>
      <c r="DI420" s="7"/>
      <c r="DJ420" s="7"/>
      <c r="DK420" s="7"/>
      <c r="DL420" s="7"/>
      <c r="DM420" s="7"/>
      <c r="DN420" s="7"/>
      <c r="DO420" s="7"/>
      <c r="DP420" s="7"/>
      <c r="DQ420" s="7"/>
      <c r="DR420" s="7"/>
      <c r="DS420" s="7"/>
      <c r="DT420" s="7"/>
      <c r="DU420" s="7"/>
    </row>
    <row r="421" spans="15:125" x14ac:dyDescent="0.25"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  <c r="DH421" s="7"/>
      <c r="DI421" s="7"/>
      <c r="DJ421" s="7"/>
      <c r="DK421" s="7"/>
      <c r="DL421" s="7"/>
      <c r="DM421" s="7"/>
      <c r="DN421" s="7"/>
      <c r="DO421" s="7"/>
      <c r="DP421" s="7"/>
      <c r="DQ421" s="7"/>
      <c r="DR421" s="7"/>
      <c r="DS421" s="7"/>
      <c r="DT421" s="7"/>
      <c r="DU421" s="7"/>
    </row>
    <row r="422" spans="15:125" x14ac:dyDescent="0.25"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  <c r="DH422" s="7"/>
      <c r="DI422" s="7"/>
      <c r="DJ422" s="7"/>
      <c r="DK422" s="7"/>
      <c r="DL422" s="7"/>
      <c r="DM422" s="7"/>
      <c r="DN422" s="7"/>
      <c r="DO422" s="7"/>
      <c r="DP422" s="7"/>
      <c r="DQ422" s="7"/>
      <c r="DR422" s="7"/>
      <c r="DS422" s="7"/>
      <c r="DT422" s="7"/>
      <c r="DU422" s="7"/>
    </row>
    <row r="423" spans="15:125" x14ac:dyDescent="0.25"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  <c r="DH423" s="7"/>
      <c r="DI423" s="7"/>
      <c r="DJ423" s="7"/>
      <c r="DK423" s="7"/>
      <c r="DL423" s="7"/>
      <c r="DM423" s="7"/>
      <c r="DN423" s="7"/>
      <c r="DO423" s="7"/>
      <c r="DP423" s="7"/>
      <c r="DQ423" s="7"/>
      <c r="DR423" s="7"/>
      <c r="DS423" s="7"/>
      <c r="DT423" s="7"/>
      <c r="DU423" s="7"/>
    </row>
    <row r="424" spans="15:125" x14ac:dyDescent="0.25"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  <c r="DB424" s="7"/>
      <c r="DC424" s="7"/>
      <c r="DD424" s="7"/>
      <c r="DE424" s="7"/>
      <c r="DF424" s="7"/>
      <c r="DG424" s="7"/>
      <c r="DH424" s="7"/>
      <c r="DI424" s="7"/>
      <c r="DJ424" s="7"/>
      <c r="DK424" s="7"/>
      <c r="DL424" s="7"/>
      <c r="DM424" s="7"/>
      <c r="DN424" s="7"/>
      <c r="DO424" s="7"/>
      <c r="DP424" s="7"/>
      <c r="DQ424" s="7"/>
      <c r="DR424" s="7"/>
      <c r="DS424" s="7"/>
      <c r="DT424" s="7"/>
      <c r="DU424" s="7"/>
    </row>
    <row r="425" spans="15:125" x14ac:dyDescent="0.25"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  <c r="DH425" s="7"/>
      <c r="DI425" s="7"/>
      <c r="DJ425" s="7"/>
      <c r="DK425" s="7"/>
      <c r="DL425" s="7"/>
      <c r="DM425" s="7"/>
      <c r="DN425" s="7"/>
      <c r="DO425" s="7"/>
      <c r="DP425" s="7"/>
      <c r="DQ425" s="7"/>
      <c r="DR425" s="7"/>
      <c r="DS425" s="7"/>
      <c r="DT425" s="7"/>
      <c r="DU425" s="7"/>
    </row>
    <row r="426" spans="15:125" x14ac:dyDescent="0.25"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  <c r="DB426" s="7"/>
      <c r="DC426" s="7"/>
      <c r="DD426" s="7"/>
      <c r="DE426" s="7"/>
      <c r="DF426" s="7"/>
      <c r="DG426" s="7"/>
      <c r="DH426" s="7"/>
      <c r="DI426" s="7"/>
      <c r="DJ426" s="7"/>
      <c r="DK426" s="7"/>
      <c r="DL426" s="7"/>
      <c r="DM426" s="7"/>
      <c r="DN426" s="7"/>
      <c r="DO426" s="7"/>
      <c r="DP426" s="7"/>
      <c r="DQ426" s="7"/>
      <c r="DR426" s="7"/>
      <c r="DS426" s="7"/>
      <c r="DT426" s="7"/>
      <c r="DU426" s="7"/>
    </row>
    <row r="427" spans="15:125" x14ac:dyDescent="0.25"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  <c r="DB427" s="7"/>
      <c r="DC427" s="7"/>
      <c r="DD427" s="7"/>
      <c r="DE427" s="7"/>
      <c r="DF427" s="7"/>
      <c r="DG427" s="7"/>
      <c r="DH427" s="7"/>
      <c r="DI427" s="7"/>
      <c r="DJ427" s="7"/>
      <c r="DK427" s="7"/>
      <c r="DL427" s="7"/>
      <c r="DM427" s="7"/>
      <c r="DN427" s="7"/>
      <c r="DO427" s="7"/>
      <c r="DP427" s="7"/>
      <c r="DQ427" s="7"/>
      <c r="DR427" s="7"/>
      <c r="DS427" s="7"/>
      <c r="DT427" s="7"/>
      <c r="DU427" s="7"/>
    </row>
    <row r="428" spans="15:125" x14ac:dyDescent="0.25"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  <c r="DH428" s="7"/>
      <c r="DI428" s="7"/>
      <c r="DJ428" s="7"/>
      <c r="DK428" s="7"/>
      <c r="DL428" s="7"/>
      <c r="DM428" s="7"/>
      <c r="DN428" s="7"/>
      <c r="DO428" s="7"/>
      <c r="DP428" s="7"/>
      <c r="DQ428" s="7"/>
      <c r="DR428" s="7"/>
      <c r="DS428" s="7"/>
      <c r="DT428" s="7"/>
      <c r="DU428" s="7"/>
    </row>
    <row r="429" spans="15:125" x14ac:dyDescent="0.25"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  <c r="DH429" s="7"/>
      <c r="DI429" s="7"/>
      <c r="DJ429" s="7"/>
      <c r="DK429" s="7"/>
      <c r="DL429" s="7"/>
      <c r="DM429" s="7"/>
      <c r="DN429" s="7"/>
      <c r="DO429" s="7"/>
      <c r="DP429" s="7"/>
      <c r="DQ429" s="7"/>
      <c r="DR429" s="7"/>
      <c r="DS429" s="7"/>
      <c r="DT429" s="7"/>
      <c r="DU429" s="7"/>
    </row>
    <row r="430" spans="15:125" x14ac:dyDescent="0.25"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  <c r="DB430" s="7"/>
      <c r="DC430" s="7"/>
      <c r="DD430" s="7"/>
      <c r="DE430" s="7"/>
      <c r="DF430" s="7"/>
      <c r="DG430" s="7"/>
      <c r="DH430" s="7"/>
      <c r="DI430" s="7"/>
      <c r="DJ430" s="7"/>
      <c r="DK430" s="7"/>
      <c r="DL430" s="7"/>
      <c r="DM430" s="7"/>
      <c r="DN430" s="7"/>
      <c r="DO430" s="7"/>
      <c r="DP430" s="7"/>
      <c r="DQ430" s="7"/>
      <c r="DR430" s="7"/>
      <c r="DS430" s="7"/>
      <c r="DT430" s="7"/>
      <c r="DU430" s="7"/>
    </row>
    <row r="431" spans="15:125" x14ac:dyDescent="0.25"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  <c r="DH431" s="7"/>
      <c r="DI431" s="7"/>
      <c r="DJ431" s="7"/>
      <c r="DK431" s="7"/>
      <c r="DL431" s="7"/>
      <c r="DM431" s="7"/>
      <c r="DN431" s="7"/>
      <c r="DO431" s="7"/>
      <c r="DP431" s="7"/>
      <c r="DQ431" s="7"/>
      <c r="DR431" s="7"/>
      <c r="DS431" s="7"/>
      <c r="DT431" s="7"/>
      <c r="DU431" s="7"/>
    </row>
    <row r="432" spans="15:125" x14ac:dyDescent="0.25"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  <c r="DG432" s="7"/>
      <c r="DH432" s="7"/>
      <c r="DI432" s="7"/>
      <c r="DJ432" s="7"/>
      <c r="DK432" s="7"/>
      <c r="DL432" s="7"/>
      <c r="DM432" s="7"/>
      <c r="DN432" s="7"/>
      <c r="DO432" s="7"/>
      <c r="DP432" s="7"/>
      <c r="DQ432" s="7"/>
      <c r="DR432" s="7"/>
      <c r="DS432" s="7"/>
      <c r="DT432" s="7"/>
      <c r="DU432" s="7"/>
    </row>
    <row r="433" spans="15:125" x14ac:dyDescent="0.25"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  <c r="DH433" s="7"/>
      <c r="DI433" s="7"/>
      <c r="DJ433" s="7"/>
      <c r="DK433" s="7"/>
      <c r="DL433" s="7"/>
      <c r="DM433" s="7"/>
      <c r="DN433" s="7"/>
      <c r="DO433" s="7"/>
      <c r="DP433" s="7"/>
      <c r="DQ433" s="7"/>
      <c r="DR433" s="7"/>
      <c r="DS433" s="7"/>
      <c r="DT433" s="7"/>
      <c r="DU433" s="7"/>
    </row>
    <row r="434" spans="15:125" x14ac:dyDescent="0.25"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  <c r="DH434" s="7"/>
      <c r="DI434" s="7"/>
      <c r="DJ434" s="7"/>
      <c r="DK434" s="7"/>
      <c r="DL434" s="7"/>
      <c r="DM434" s="7"/>
      <c r="DN434" s="7"/>
      <c r="DO434" s="7"/>
      <c r="DP434" s="7"/>
      <c r="DQ434" s="7"/>
      <c r="DR434" s="7"/>
      <c r="DS434" s="7"/>
      <c r="DT434" s="7"/>
      <c r="DU434" s="7"/>
    </row>
    <row r="435" spans="15:125" x14ac:dyDescent="0.25"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  <c r="DH435" s="7"/>
      <c r="DI435" s="7"/>
      <c r="DJ435" s="7"/>
      <c r="DK435" s="7"/>
      <c r="DL435" s="7"/>
      <c r="DM435" s="7"/>
      <c r="DN435" s="7"/>
      <c r="DO435" s="7"/>
      <c r="DP435" s="7"/>
      <c r="DQ435" s="7"/>
      <c r="DR435" s="7"/>
      <c r="DS435" s="7"/>
      <c r="DT435" s="7"/>
      <c r="DU435" s="7"/>
    </row>
    <row r="436" spans="15:125" x14ac:dyDescent="0.25"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  <c r="DH436" s="7"/>
      <c r="DI436" s="7"/>
      <c r="DJ436" s="7"/>
      <c r="DK436" s="7"/>
      <c r="DL436" s="7"/>
      <c r="DM436" s="7"/>
      <c r="DN436" s="7"/>
      <c r="DO436" s="7"/>
      <c r="DP436" s="7"/>
      <c r="DQ436" s="7"/>
      <c r="DR436" s="7"/>
      <c r="DS436" s="7"/>
      <c r="DT436" s="7"/>
      <c r="DU436" s="7"/>
    </row>
    <row r="437" spans="15:125" x14ac:dyDescent="0.25"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  <c r="DH437" s="7"/>
      <c r="DI437" s="7"/>
      <c r="DJ437" s="7"/>
      <c r="DK437" s="7"/>
      <c r="DL437" s="7"/>
      <c r="DM437" s="7"/>
      <c r="DN437" s="7"/>
      <c r="DO437" s="7"/>
      <c r="DP437" s="7"/>
      <c r="DQ437" s="7"/>
      <c r="DR437" s="7"/>
      <c r="DS437" s="7"/>
      <c r="DT437" s="7"/>
      <c r="DU437" s="7"/>
    </row>
    <row r="438" spans="15:125" x14ac:dyDescent="0.25"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  <c r="DH438" s="7"/>
      <c r="DI438" s="7"/>
      <c r="DJ438" s="7"/>
      <c r="DK438" s="7"/>
      <c r="DL438" s="7"/>
      <c r="DM438" s="7"/>
      <c r="DN438" s="7"/>
      <c r="DO438" s="7"/>
      <c r="DP438" s="7"/>
      <c r="DQ438" s="7"/>
      <c r="DR438" s="7"/>
      <c r="DS438" s="7"/>
      <c r="DT438" s="7"/>
      <c r="DU438" s="7"/>
    </row>
    <row r="439" spans="15:125" x14ac:dyDescent="0.25"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  <c r="DH439" s="7"/>
      <c r="DI439" s="7"/>
      <c r="DJ439" s="7"/>
      <c r="DK439" s="7"/>
      <c r="DL439" s="7"/>
      <c r="DM439" s="7"/>
      <c r="DN439" s="7"/>
      <c r="DO439" s="7"/>
      <c r="DP439" s="7"/>
      <c r="DQ439" s="7"/>
      <c r="DR439" s="7"/>
      <c r="DS439" s="7"/>
      <c r="DT439" s="7"/>
      <c r="DU439" s="7"/>
    </row>
    <row r="440" spans="15:125" x14ac:dyDescent="0.25"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  <c r="DH440" s="7"/>
      <c r="DI440" s="7"/>
      <c r="DJ440" s="7"/>
      <c r="DK440" s="7"/>
      <c r="DL440" s="7"/>
      <c r="DM440" s="7"/>
      <c r="DN440" s="7"/>
      <c r="DO440" s="7"/>
      <c r="DP440" s="7"/>
      <c r="DQ440" s="7"/>
      <c r="DR440" s="7"/>
      <c r="DS440" s="7"/>
      <c r="DT440" s="7"/>
      <c r="DU440" s="7"/>
    </row>
    <row r="441" spans="15:125" x14ac:dyDescent="0.25"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  <c r="DH441" s="7"/>
      <c r="DI441" s="7"/>
      <c r="DJ441" s="7"/>
      <c r="DK441" s="7"/>
      <c r="DL441" s="7"/>
      <c r="DM441" s="7"/>
      <c r="DN441" s="7"/>
      <c r="DO441" s="7"/>
      <c r="DP441" s="7"/>
      <c r="DQ441" s="7"/>
      <c r="DR441" s="7"/>
      <c r="DS441" s="7"/>
      <c r="DT441" s="7"/>
      <c r="DU441" s="7"/>
    </row>
    <row r="442" spans="15:125" x14ac:dyDescent="0.25"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  <c r="DH442" s="7"/>
      <c r="DI442" s="7"/>
      <c r="DJ442" s="7"/>
      <c r="DK442" s="7"/>
      <c r="DL442" s="7"/>
      <c r="DM442" s="7"/>
      <c r="DN442" s="7"/>
      <c r="DO442" s="7"/>
      <c r="DP442" s="7"/>
      <c r="DQ442" s="7"/>
      <c r="DR442" s="7"/>
      <c r="DS442" s="7"/>
      <c r="DT442" s="7"/>
      <c r="DU442" s="7"/>
    </row>
    <row r="443" spans="15:125" x14ac:dyDescent="0.25"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  <c r="DH443" s="7"/>
      <c r="DI443" s="7"/>
      <c r="DJ443" s="7"/>
      <c r="DK443" s="7"/>
      <c r="DL443" s="7"/>
      <c r="DM443" s="7"/>
      <c r="DN443" s="7"/>
      <c r="DO443" s="7"/>
      <c r="DP443" s="7"/>
      <c r="DQ443" s="7"/>
      <c r="DR443" s="7"/>
      <c r="DS443" s="7"/>
      <c r="DT443" s="7"/>
      <c r="DU443" s="7"/>
    </row>
    <row r="444" spans="15:125" x14ac:dyDescent="0.25"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  <c r="DH444" s="7"/>
      <c r="DI444" s="7"/>
      <c r="DJ444" s="7"/>
      <c r="DK444" s="7"/>
      <c r="DL444" s="7"/>
      <c r="DM444" s="7"/>
      <c r="DN444" s="7"/>
      <c r="DO444" s="7"/>
      <c r="DP444" s="7"/>
      <c r="DQ444" s="7"/>
      <c r="DR444" s="7"/>
      <c r="DS444" s="7"/>
      <c r="DT444" s="7"/>
      <c r="DU444" s="7"/>
    </row>
    <row r="445" spans="15:125" x14ac:dyDescent="0.25"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  <c r="DH445" s="7"/>
      <c r="DI445" s="7"/>
      <c r="DJ445" s="7"/>
      <c r="DK445" s="7"/>
      <c r="DL445" s="7"/>
      <c r="DM445" s="7"/>
      <c r="DN445" s="7"/>
      <c r="DO445" s="7"/>
      <c r="DP445" s="7"/>
      <c r="DQ445" s="7"/>
      <c r="DR445" s="7"/>
      <c r="DS445" s="7"/>
      <c r="DT445" s="7"/>
      <c r="DU445" s="7"/>
    </row>
    <row r="446" spans="15:125" x14ac:dyDescent="0.25"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  <c r="DH446" s="7"/>
      <c r="DI446" s="7"/>
      <c r="DJ446" s="7"/>
      <c r="DK446" s="7"/>
      <c r="DL446" s="7"/>
      <c r="DM446" s="7"/>
      <c r="DN446" s="7"/>
      <c r="DO446" s="7"/>
      <c r="DP446" s="7"/>
      <c r="DQ446" s="7"/>
      <c r="DR446" s="7"/>
      <c r="DS446" s="7"/>
      <c r="DT446" s="7"/>
      <c r="DU446" s="7"/>
    </row>
    <row r="447" spans="15:125" x14ac:dyDescent="0.25"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  <c r="DH447" s="7"/>
      <c r="DI447" s="7"/>
      <c r="DJ447" s="7"/>
      <c r="DK447" s="7"/>
      <c r="DL447" s="7"/>
      <c r="DM447" s="7"/>
      <c r="DN447" s="7"/>
      <c r="DO447" s="7"/>
      <c r="DP447" s="7"/>
      <c r="DQ447" s="7"/>
      <c r="DR447" s="7"/>
      <c r="DS447" s="7"/>
      <c r="DT447" s="7"/>
      <c r="DU447" s="7"/>
    </row>
    <row r="448" spans="15:125" x14ac:dyDescent="0.25"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  <c r="DH448" s="7"/>
      <c r="DI448" s="7"/>
      <c r="DJ448" s="7"/>
      <c r="DK448" s="7"/>
      <c r="DL448" s="7"/>
      <c r="DM448" s="7"/>
      <c r="DN448" s="7"/>
      <c r="DO448" s="7"/>
      <c r="DP448" s="7"/>
      <c r="DQ448" s="7"/>
      <c r="DR448" s="7"/>
      <c r="DS448" s="7"/>
      <c r="DT448" s="7"/>
      <c r="DU448" s="7"/>
    </row>
    <row r="449" spans="15:125" x14ac:dyDescent="0.25"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  <c r="DH449" s="7"/>
      <c r="DI449" s="7"/>
      <c r="DJ449" s="7"/>
      <c r="DK449" s="7"/>
      <c r="DL449" s="7"/>
      <c r="DM449" s="7"/>
      <c r="DN449" s="7"/>
      <c r="DO449" s="7"/>
      <c r="DP449" s="7"/>
      <c r="DQ449" s="7"/>
      <c r="DR449" s="7"/>
      <c r="DS449" s="7"/>
      <c r="DT449" s="7"/>
      <c r="DU449" s="7"/>
    </row>
    <row r="450" spans="15:125" x14ac:dyDescent="0.25"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  <c r="DH450" s="7"/>
      <c r="DI450" s="7"/>
      <c r="DJ450" s="7"/>
      <c r="DK450" s="7"/>
      <c r="DL450" s="7"/>
      <c r="DM450" s="7"/>
      <c r="DN450" s="7"/>
      <c r="DO450" s="7"/>
      <c r="DP450" s="7"/>
      <c r="DQ450" s="7"/>
      <c r="DR450" s="7"/>
      <c r="DS450" s="7"/>
      <c r="DT450" s="7"/>
      <c r="DU450" s="7"/>
    </row>
    <row r="451" spans="15:125" x14ac:dyDescent="0.25"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  <c r="DH451" s="7"/>
      <c r="DI451" s="7"/>
      <c r="DJ451" s="7"/>
      <c r="DK451" s="7"/>
      <c r="DL451" s="7"/>
      <c r="DM451" s="7"/>
      <c r="DN451" s="7"/>
      <c r="DO451" s="7"/>
      <c r="DP451" s="7"/>
      <c r="DQ451" s="7"/>
      <c r="DR451" s="7"/>
      <c r="DS451" s="7"/>
      <c r="DT451" s="7"/>
      <c r="DU451" s="7"/>
    </row>
    <row r="452" spans="15:125" x14ac:dyDescent="0.25"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  <c r="DH452" s="7"/>
      <c r="DI452" s="7"/>
      <c r="DJ452" s="7"/>
      <c r="DK452" s="7"/>
      <c r="DL452" s="7"/>
      <c r="DM452" s="7"/>
      <c r="DN452" s="7"/>
      <c r="DO452" s="7"/>
      <c r="DP452" s="7"/>
      <c r="DQ452" s="7"/>
      <c r="DR452" s="7"/>
      <c r="DS452" s="7"/>
      <c r="DT452" s="7"/>
      <c r="DU452" s="7"/>
    </row>
    <row r="453" spans="15:125" x14ac:dyDescent="0.25"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  <c r="DH453" s="7"/>
      <c r="DI453" s="7"/>
      <c r="DJ453" s="7"/>
      <c r="DK453" s="7"/>
      <c r="DL453" s="7"/>
      <c r="DM453" s="7"/>
      <c r="DN453" s="7"/>
      <c r="DO453" s="7"/>
      <c r="DP453" s="7"/>
      <c r="DQ453" s="7"/>
      <c r="DR453" s="7"/>
      <c r="DS453" s="7"/>
      <c r="DT453" s="7"/>
      <c r="DU453" s="7"/>
    </row>
    <row r="454" spans="15:125" x14ac:dyDescent="0.25"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  <c r="DH454" s="7"/>
      <c r="DI454" s="7"/>
      <c r="DJ454" s="7"/>
      <c r="DK454" s="7"/>
      <c r="DL454" s="7"/>
      <c r="DM454" s="7"/>
      <c r="DN454" s="7"/>
      <c r="DO454" s="7"/>
      <c r="DP454" s="7"/>
      <c r="DQ454" s="7"/>
      <c r="DR454" s="7"/>
      <c r="DS454" s="7"/>
      <c r="DT454" s="7"/>
      <c r="DU454" s="7"/>
    </row>
    <row r="455" spans="15:125" x14ac:dyDescent="0.25"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  <c r="DH455" s="7"/>
      <c r="DI455" s="7"/>
      <c r="DJ455" s="7"/>
      <c r="DK455" s="7"/>
      <c r="DL455" s="7"/>
      <c r="DM455" s="7"/>
      <c r="DN455" s="7"/>
      <c r="DO455" s="7"/>
      <c r="DP455" s="7"/>
      <c r="DQ455" s="7"/>
      <c r="DR455" s="7"/>
      <c r="DS455" s="7"/>
      <c r="DT455" s="7"/>
      <c r="DU455" s="7"/>
    </row>
    <row r="456" spans="15:125" x14ac:dyDescent="0.25"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  <c r="DH456" s="7"/>
      <c r="DI456" s="7"/>
      <c r="DJ456" s="7"/>
      <c r="DK456" s="7"/>
      <c r="DL456" s="7"/>
      <c r="DM456" s="7"/>
      <c r="DN456" s="7"/>
      <c r="DO456" s="7"/>
      <c r="DP456" s="7"/>
      <c r="DQ456" s="7"/>
      <c r="DR456" s="7"/>
      <c r="DS456" s="7"/>
      <c r="DT456" s="7"/>
      <c r="DU456" s="7"/>
    </row>
    <row r="457" spans="15:125" x14ac:dyDescent="0.25"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  <c r="DH457" s="7"/>
      <c r="DI457" s="7"/>
      <c r="DJ457" s="7"/>
      <c r="DK457" s="7"/>
      <c r="DL457" s="7"/>
      <c r="DM457" s="7"/>
      <c r="DN457" s="7"/>
      <c r="DO457" s="7"/>
      <c r="DP457" s="7"/>
      <c r="DQ457" s="7"/>
      <c r="DR457" s="7"/>
      <c r="DS457" s="7"/>
      <c r="DT457" s="7"/>
      <c r="DU457" s="7"/>
    </row>
    <row r="458" spans="15:125" x14ac:dyDescent="0.25"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  <c r="DH458" s="7"/>
      <c r="DI458" s="7"/>
      <c r="DJ458" s="7"/>
      <c r="DK458" s="7"/>
      <c r="DL458" s="7"/>
      <c r="DM458" s="7"/>
      <c r="DN458" s="7"/>
      <c r="DO458" s="7"/>
      <c r="DP458" s="7"/>
      <c r="DQ458" s="7"/>
      <c r="DR458" s="7"/>
      <c r="DS458" s="7"/>
      <c r="DT458" s="7"/>
      <c r="DU458" s="7"/>
    </row>
    <row r="459" spans="15:125" x14ac:dyDescent="0.25"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  <c r="DH459" s="7"/>
      <c r="DI459" s="7"/>
      <c r="DJ459" s="7"/>
      <c r="DK459" s="7"/>
      <c r="DL459" s="7"/>
      <c r="DM459" s="7"/>
      <c r="DN459" s="7"/>
      <c r="DO459" s="7"/>
      <c r="DP459" s="7"/>
      <c r="DQ459" s="7"/>
      <c r="DR459" s="7"/>
      <c r="DS459" s="7"/>
      <c r="DT459" s="7"/>
      <c r="DU459" s="7"/>
    </row>
    <row r="460" spans="15:125" x14ac:dyDescent="0.25"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  <c r="DH460" s="7"/>
      <c r="DI460" s="7"/>
      <c r="DJ460" s="7"/>
      <c r="DK460" s="7"/>
      <c r="DL460" s="7"/>
      <c r="DM460" s="7"/>
      <c r="DN460" s="7"/>
      <c r="DO460" s="7"/>
      <c r="DP460" s="7"/>
      <c r="DQ460" s="7"/>
      <c r="DR460" s="7"/>
      <c r="DS460" s="7"/>
      <c r="DT460" s="7"/>
      <c r="DU460" s="7"/>
    </row>
    <row r="461" spans="15:125" x14ac:dyDescent="0.25"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  <c r="DH461" s="7"/>
      <c r="DI461" s="7"/>
      <c r="DJ461" s="7"/>
      <c r="DK461" s="7"/>
      <c r="DL461" s="7"/>
      <c r="DM461" s="7"/>
      <c r="DN461" s="7"/>
      <c r="DO461" s="7"/>
      <c r="DP461" s="7"/>
      <c r="DQ461" s="7"/>
      <c r="DR461" s="7"/>
      <c r="DS461" s="7"/>
      <c r="DT461" s="7"/>
      <c r="DU461" s="7"/>
    </row>
    <row r="462" spans="15:125" x14ac:dyDescent="0.25"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  <c r="DH462" s="7"/>
      <c r="DI462" s="7"/>
      <c r="DJ462" s="7"/>
      <c r="DK462" s="7"/>
      <c r="DL462" s="7"/>
      <c r="DM462" s="7"/>
      <c r="DN462" s="7"/>
      <c r="DO462" s="7"/>
      <c r="DP462" s="7"/>
      <c r="DQ462" s="7"/>
      <c r="DR462" s="7"/>
      <c r="DS462" s="7"/>
      <c r="DT462" s="7"/>
      <c r="DU462" s="7"/>
    </row>
    <row r="463" spans="15:125" x14ac:dyDescent="0.25"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  <c r="DH463" s="7"/>
      <c r="DI463" s="7"/>
      <c r="DJ463" s="7"/>
      <c r="DK463" s="7"/>
      <c r="DL463" s="7"/>
      <c r="DM463" s="7"/>
      <c r="DN463" s="7"/>
      <c r="DO463" s="7"/>
      <c r="DP463" s="7"/>
      <c r="DQ463" s="7"/>
      <c r="DR463" s="7"/>
      <c r="DS463" s="7"/>
      <c r="DT463" s="7"/>
      <c r="DU463" s="7"/>
    </row>
    <row r="464" spans="15:125" x14ac:dyDescent="0.25"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  <c r="DH464" s="7"/>
      <c r="DI464" s="7"/>
      <c r="DJ464" s="7"/>
      <c r="DK464" s="7"/>
      <c r="DL464" s="7"/>
      <c r="DM464" s="7"/>
      <c r="DN464" s="7"/>
      <c r="DO464" s="7"/>
      <c r="DP464" s="7"/>
      <c r="DQ464" s="7"/>
      <c r="DR464" s="7"/>
      <c r="DS464" s="7"/>
      <c r="DT464" s="7"/>
      <c r="DU464" s="7"/>
    </row>
    <row r="465" spans="15:125" x14ac:dyDescent="0.25"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  <c r="DH465" s="7"/>
      <c r="DI465" s="7"/>
      <c r="DJ465" s="7"/>
      <c r="DK465" s="7"/>
      <c r="DL465" s="7"/>
      <c r="DM465" s="7"/>
      <c r="DN465" s="7"/>
      <c r="DO465" s="7"/>
      <c r="DP465" s="7"/>
      <c r="DQ465" s="7"/>
      <c r="DR465" s="7"/>
      <c r="DS465" s="7"/>
      <c r="DT465" s="7"/>
      <c r="DU465" s="7"/>
    </row>
    <row r="466" spans="15:125" x14ac:dyDescent="0.25"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  <c r="DH466" s="7"/>
      <c r="DI466" s="7"/>
      <c r="DJ466" s="7"/>
      <c r="DK466" s="7"/>
      <c r="DL466" s="7"/>
      <c r="DM466" s="7"/>
      <c r="DN466" s="7"/>
      <c r="DO466" s="7"/>
      <c r="DP466" s="7"/>
      <c r="DQ466" s="7"/>
      <c r="DR466" s="7"/>
      <c r="DS466" s="7"/>
      <c r="DT466" s="7"/>
      <c r="DU466" s="7"/>
    </row>
    <row r="467" spans="15:125" x14ac:dyDescent="0.25"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  <c r="DH467" s="7"/>
      <c r="DI467" s="7"/>
      <c r="DJ467" s="7"/>
      <c r="DK467" s="7"/>
      <c r="DL467" s="7"/>
      <c r="DM467" s="7"/>
      <c r="DN467" s="7"/>
      <c r="DO467" s="7"/>
      <c r="DP467" s="7"/>
      <c r="DQ467" s="7"/>
      <c r="DR467" s="7"/>
      <c r="DS467" s="7"/>
      <c r="DT467" s="7"/>
      <c r="DU467" s="7"/>
    </row>
    <row r="468" spans="15:125" x14ac:dyDescent="0.25"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  <c r="DH468" s="7"/>
      <c r="DI468" s="7"/>
      <c r="DJ468" s="7"/>
      <c r="DK468" s="7"/>
      <c r="DL468" s="7"/>
      <c r="DM468" s="7"/>
      <c r="DN468" s="7"/>
      <c r="DO468" s="7"/>
      <c r="DP468" s="7"/>
      <c r="DQ468" s="7"/>
      <c r="DR468" s="7"/>
      <c r="DS468" s="7"/>
      <c r="DT468" s="7"/>
      <c r="DU468" s="7"/>
    </row>
    <row r="469" spans="15:125" x14ac:dyDescent="0.25"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  <c r="DH469" s="7"/>
      <c r="DI469" s="7"/>
      <c r="DJ469" s="7"/>
      <c r="DK469" s="7"/>
      <c r="DL469" s="7"/>
      <c r="DM469" s="7"/>
      <c r="DN469" s="7"/>
      <c r="DO469" s="7"/>
      <c r="DP469" s="7"/>
      <c r="DQ469" s="7"/>
      <c r="DR469" s="7"/>
      <c r="DS469" s="7"/>
      <c r="DT469" s="7"/>
      <c r="DU469" s="7"/>
    </row>
    <row r="470" spans="15:125" x14ac:dyDescent="0.25"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  <c r="BQ470" s="7"/>
      <c r="BR470" s="7"/>
      <c r="BS470" s="7"/>
      <c r="BT470" s="7"/>
      <c r="BU470" s="7"/>
      <c r="BV470" s="7"/>
      <c r="BW470" s="7"/>
      <c r="BX470" s="7"/>
      <c r="BY470" s="7"/>
      <c r="BZ470" s="7"/>
      <c r="CA470" s="7"/>
      <c r="CB470" s="7"/>
      <c r="CC470" s="7"/>
      <c r="CD470" s="7"/>
      <c r="CE470" s="7"/>
      <c r="CF470" s="7"/>
      <c r="CG470" s="7"/>
      <c r="CH470" s="7"/>
      <c r="CI470" s="7"/>
      <c r="CJ470" s="7"/>
      <c r="CK470" s="7"/>
      <c r="CL470" s="7"/>
      <c r="CM470" s="7"/>
      <c r="CN470" s="7"/>
      <c r="CO470" s="7"/>
      <c r="CP470" s="7"/>
      <c r="CQ470" s="7"/>
      <c r="CR470" s="7"/>
      <c r="CS470" s="7"/>
      <c r="CT470" s="7"/>
      <c r="CU470" s="7"/>
      <c r="CV470" s="7"/>
      <c r="CW470" s="7"/>
      <c r="CX470" s="7"/>
      <c r="CY470" s="7"/>
      <c r="CZ470" s="7"/>
      <c r="DA470" s="7"/>
      <c r="DB470" s="7"/>
      <c r="DC470" s="7"/>
      <c r="DD470" s="7"/>
      <c r="DE470" s="7"/>
      <c r="DF470" s="7"/>
      <c r="DG470" s="7"/>
      <c r="DH470" s="7"/>
      <c r="DI470" s="7"/>
      <c r="DJ470" s="7"/>
      <c r="DK470" s="7"/>
      <c r="DL470" s="7"/>
      <c r="DM470" s="7"/>
      <c r="DN470" s="7"/>
      <c r="DO470" s="7"/>
      <c r="DP470" s="7"/>
      <c r="DQ470" s="7"/>
      <c r="DR470" s="7"/>
      <c r="DS470" s="7"/>
      <c r="DT470" s="7"/>
      <c r="DU470" s="7"/>
    </row>
    <row r="471" spans="15:125" x14ac:dyDescent="0.25"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  <c r="DH471" s="7"/>
      <c r="DI471" s="7"/>
      <c r="DJ471" s="7"/>
      <c r="DK471" s="7"/>
      <c r="DL471" s="7"/>
      <c r="DM471" s="7"/>
      <c r="DN471" s="7"/>
      <c r="DO471" s="7"/>
      <c r="DP471" s="7"/>
      <c r="DQ471" s="7"/>
      <c r="DR471" s="7"/>
      <c r="DS471" s="7"/>
      <c r="DT471" s="7"/>
      <c r="DU471" s="7"/>
    </row>
    <row r="472" spans="15:125" x14ac:dyDescent="0.25"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  <c r="DH472" s="7"/>
      <c r="DI472" s="7"/>
      <c r="DJ472" s="7"/>
      <c r="DK472" s="7"/>
      <c r="DL472" s="7"/>
      <c r="DM472" s="7"/>
      <c r="DN472" s="7"/>
      <c r="DO472" s="7"/>
      <c r="DP472" s="7"/>
      <c r="DQ472" s="7"/>
      <c r="DR472" s="7"/>
      <c r="DS472" s="7"/>
      <c r="DT472" s="7"/>
      <c r="DU472" s="7"/>
    </row>
    <row r="473" spans="15:125" x14ac:dyDescent="0.25"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  <c r="DH473" s="7"/>
      <c r="DI473" s="7"/>
      <c r="DJ473" s="7"/>
      <c r="DK473" s="7"/>
      <c r="DL473" s="7"/>
      <c r="DM473" s="7"/>
      <c r="DN473" s="7"/>
      <c r="DO473" s="7"/>
      <c r="DP473" s="7"/>
      <c r="DQ473" s="7"/>
      <c r="DR473" s="7"/>
      <c r="DS473" s="7"/>
      <c r="DT473" s="7"/>
      <c r="DU473" s="7"/>
    </row>
    <row r="474" spans="15:125" x14ac:dyDescent="0.25"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  <c r="DH474" s="7"/>
      <c r="DI474" s="7"/>
      <c r="DJ474" s="7"/>
      <c r="DK474" s="7"/>
      <c r="DL474" s="7"/>
      <c r="DM474" s="7"/>
      <c r="DN474" s="7"/>
      <c r="DO474" s="7"/>
      <c r="DP474" s="7"/>
      <c r="DQ474" s="7"/>
      <c r="DR474" s="7"/>
      <c r="DS474" s="7"/>
      <c r="DT474" s="7"/>
      <c r="DU474" s="7"/>
    </row>
    <row r="475" spans="15:125" x14ac:dyDescent="0.25"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  <c r="DH475" s="7"/>
      <c r="DI475" s="7"/>
      <c r="DJ475" s="7"/>
      <c r="DK475" s="7"/>
      <c r="DL475" s="7"/>
      <c r="DM475" s="7"/>
      <c r="DN475" s="7"/>
      <c r="DO475" s="7"/>
      <c r="DP475" s="7"/>
      <c r="DQ475" s="7"/>
      <c r="DR475" s="7"/>
      <c r="DS475" s="7"/>
      <c r="DT475" s="7"/>
      <c r="DU475" s="7"/>
    </row>
    <row r="476" spans="15:125" x14ac:dyDescent="0.25"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  <c r="DH476" s="7"/>
      <c r="DI476" s="7"/>
      <c r="DJ476" s="7"/>
      <c r="DK476" s="7"/>
      <c r="DL476" s="7"/>
      <c r="DM476" s="7"/>
      <c r="DN476" s="7"/>
      <c r="DO476" s="7"/>
      <c r="DP476" s="7"/>
      <c r="DQ476" s="7"/>
      <c r="DR476" s="7"/>
      <c r="DS476" s="7"/>
      <c r="DT476" s="7"/>
      <c r="DU476" s="7"/>
    </row>
    <row r="477" spans="15:125" x14ac:dyDescent="0.25"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  <c r="DH477" s="7"/>
      <c r="DI477" s="7"/>
      <c r="DJ477" s="7"/>
      <c r="DK477" s="7"/>
      <c r="DL477" s="7"/>
      <c r="DM477" s="7"/>
      <c r="DN477" s="7"/>
      <c r="DO477" s="7"/>
      <c r="DP477" s="7"/>
      <c r="DQ477" s="7"/>
      <c r="DR477" s="7"/>
      <c r="DS477" s="7"/>
      <c r="DT477" s="7"/>
      <c r="DU477" s="7"/>
    </row>
    <row r="478" spans="15:125" x14ac:dyDescent="0.25"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  <c r="DH478" s="7"/>
      <c r="DI478" s="7"/>
      <c r="DJ478" s="7"/>
      <c r="DK478" s="7"/>
      <c r="DL478" s="7"/>
      <c r="DM478" s="7"/>
      <c r="DN478" s="7"/>
      <c r="DO478" s="7"/>
      <c r="DP478" s="7"/>
      <c r="DQ478" s="7"/>
      <c r="DR478" s="7"/>
      <c r="DS478" s="7"/>
      <c r="DT478" s="7"/>
      <c r="DU478" s="7"/>
    </row>
    <row r="479" spans="15:125" x14ac:dyDescent="0.25"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  <c r="DH479" s="7"/>
      <c r="DI479" s="7"/>
      <c r="DJ479" s="7"/>
      <c r="DK479" s="7"/>
      <c r="DL479" s="7"/>
      <c r="DM479" s="7"/>
      <c r="DN479" s="7"/>
      <c r="DO479" s="7"/>
      <c r="DP479" s="7"/>
      <c r="DQ479" s="7"/>
      <c r="DR479" s="7"/>
      <c r="DS479" s="7"/>
      <c r="DT479" s="7"/>
      <c r="DU479" s="7"/>
    </row>
    <row r="480" spans="15:125" x14ac:dyDescent="0.25"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  <c r="DH480" s="7"/>
      <c r="DI480" s="7"/>
      <c r="DJ480" s="7"/>
      <c r="DK480" s="7"/>
      <c r="DL480" s="7"/>
      <c r="DM480" s="7"/>
      <c r="DN480" s="7"/>
      <c r="DO480" s="7"/>
      <c r="DP480" s="7"/>
      <c r="DQ480" s="7"/>
      <c r="DR480" s="7"/>
      <c r="DS480" s="7"/>
      <c r="DT480" s="7"/>
      <c r="DU480" s="7"/>
    </row>
    <row r="481" spans="15:125" x14ac:dyDescent="0.25"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  <c r="BQ481" s="7"/>
      <c r="BR481" s="7"/>
      <c r="BS481" s="7"/>
      <c r="BT481" s="7"/>
      <c r="BU481" s="7"/>
      <c r="BV481" s="7"/>
      <c r="BW481" s="7"/>
      <c r="BX481" s="7"/>
      <c r="BY481" s="7"/>
      <c r="BZ481" s="7"/>
      <c r="CA481" s="7"/>
      <c r="CB481" s="7"/>
      <c r="CC481" s="7"/>
      <c r="CD481" s="7"/>
      <c r="CE481" s="7"/>
      <c r="CF481" s="7"/>
      <c r="CG481" s="7"/>
      <c r="CH481" s="7"/>
      <c r="CI481" s="7"/>
      <c r="CJ481" s="7"/>
      <c r="CK481" s="7"/>
      <c r="CL481" s="7"/>
      <c r="CM481" s="7"/>
      <c r="CN481" s="7"/>
      <c r="CO481" s="7"/>
      <c r="CP481" s="7"/>
      <c r="CQ481" s="7"/>
      <c r="CR481" s="7"/>
      <c r="CS481" s="7"/>
      <c r="CT481" s="7"/>
      <c r="CU481" s="7"/>
      <c r="CV481" s="7"/>
      <c r="CW481" s="7"/>
      <c r="CX481" s="7"/>
      <c r="CY481" s="7"/>
      <c r="CZ481" s="7"/>
      <c r="DA481" s="7"/>
      <c r="DB481" s="7"/>
      <c r="DC481" s="7"/>
      <c r="DD481" s="7"/>
      <c r="DE481" s="7"/>
      <c r="DF481" s="7"/>
      <c r="DG481" s="7"/>
      <c r="DH481" s="7"/>
      <c r="DI481" s="7"/>
      <c r="DJ481" s="7"/>
      <c r="DK481" s="7"/>
      <c r="DL481" s="7"/>
      <c r="DM481" s="7"/>
      <c r="DN481" s="7"/>
      <c r="DO481" s="7"/>
      <c r="DP481" s="7"/>
      <c r="DQ481" s="7"/>
      <c r="DR481" s="7"/>
      <c r="DS481" s="7"/>
      <c r="DT481" s="7"/>
      <c r="DU481" s="7"/>
    </row>
    <row r="482" spans="15:125" x14ac:dyDescent="0.25"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  <c r="DH482" s="7"/>
      <c r="DI482" s="7"/>
      <c r="DJ482" s="7"/>
      <c r="DK482" s="7"/>
      <c r="DL482" s="7"/>
      <c r="DM482" s="7"/>
      <c r="DN482" s="7"/>
      <c r="DO482" s="7"/>
      <c r="DP482" s="7"/>
      <c r="DQ482" s="7"/>
      <c r="DR482" s="7"/>
      <c r="DS482" s="7"/>
      <c r="DT482" s="7"/>
      <c r="DU482" s="7"/>
    </row>
    <row r="483" spans="15:125" x14ac:dyDescent="0.25"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  <c r="DH483" s="7"/>
      <c r="DI483" s="7"/>
      <c r="DJ483" s="7"/>
      <c r="DK483" s="7"/>
      <c r="DL483" s="7"/>
      <c r="DM483" s="7"/>
      <c r="DN483" s="7"/>
      <c r="DO483" s="7"/>
      <c r="DP483" s="7"/>
      <c r="DQ483" s="7"/>
      <c r="DR483" s="7"/>
      <c r="DS483" s="7"/>
      <c r="DT483" s="7"/>
      <c r="DU483" s="7"/>
    </row>
    <row r="484" spans="15:125" x14ac:dyDescent="0.25"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  <c r="DH484" s="7"/>
      <c r="DI484" s="7"/>
      <c r="DJ484" s="7"/>
      <c r="DK484" s="7"/>
      <c r="DL484" s="7"/>
      <c r="DM484" s="7"/>
      <c r="DN484" s="7"/>
      <c r="DO484" s="7"/>
      <c r="DP484" s="7"/>
      <c r="DQ484" s="7"/>
      <c r="DR484" s="7"/>
      <c r="DS484" s="7"/>
      <c r="DT484" s="7"/>
      <c r="DU484" s="7"/>
    </row>
    <row r="485" spans="15:125" x14ac:dyDescent="0.25"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  <c r="DH485" s="7"/>
      <c r="DI485" s="7"/>
      <c r="DJ485" s="7"/>
      <c r="DK485" s="7"/>
      <c r="DL485" s="7"/>
      <c r="DM485" s="7"/>
      <c r="DN485" s="7"/>
      <c r="DO485" s="7"/>
      <c r="DP485" s="7"/>
      <c r="DQ485" s="7"/>
      <c r="DR485" s="7"/>
      <c r="DS485" s="7"/>
      <c r="DT485" s="7"/>
      <c r="DU485" s="7"/>
    </row>
    <row r="486" spans="15:125" x14ac:dyDescent="0.25"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  <c r="DH486" s="7"/>
      <c r="DI486" s="7"/>
      <c r="DJ486" s="7"/>
      <c r="DK486" s="7"/>
      <c r="DL486" s="7"/>
      <c r="DM486" s="7"/>
      <c r="DN486" s="7"/>
      <c r="DO486" s="7"/>
      <c r="DP486" s="7"/>
      <c r="DQ486" s="7"/>
      <c r="DR486" s="7"/>
      <c r="DS486" s="7"/>
      <c r="DT486" s="7"/>
      <c r="DU486" s="7"/>
    </row>
    <row r="487" spans="15:125" x14ac:dyDescent="0.25"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  <c r="BQ487" s="7"/>
      <c r="BR487" s="7"/>
      <c r="BS487" s="7"/>
      <c r="BT487" s="7"/>
      <c r="BU487" s="7"/>
      <c r="BV487" s="7"/>
      <c r="BW487" s="7"/>
      <c r="BX487" s="7"/>
      <c r="BY487" s="7"/>
      <c r="BZ487" s="7"/>
      <c r="CA487" s="7"/>
      <c r="CB487" s="7"/>
      <c r="CC487" s="7"/>
      <c r="CD487" s="7"/>
      <c r="CE487" s="7"/>
      <c r="CF487" s="7"/>
      <c r="CG487" s="7"/>
      <c r="CH487" s="7"/>
      <c r="CI487" s="7"/>
      <c r="CJ487" s="7"/>
      <c r="CK487" s="7"/>
      <c r="CL487" s="7"/>
      <c r="CM487" s="7"/>
      <c r="CN487" s="7"/>
      <c r="CO487" s="7"/>
      <c r="CP487" s="7"/>
      <c r="CQ487" s="7"/>
      <c r="CR487" s="7"/>
      <c r="CS487" s="7"/>
      <c r="CT487" s="7"/>
      <c r="CU487" s="7"/>
      <c r="CV487" s="7"/>
      <c r="CW487" s="7"/>
      <c r="CX487" s="7"/>
      <c r="CY487" s="7"/>
      <c r="CZ487" s="7"/>
      <c r="DA487" s="7"/>
      <c r="DB487" s="7"/>
      <c r="DC487" s="7"/>
      <c r="DD487" s="7"/>
      <c r="DE487" s="7"/>
      <c r="DF487" s="7"/>
      <c r="DG487" s="7"/>
      <c r="DH487" s="7"/>
      <c r="DI487" s="7"/>
      <c r="DJ487" s="7"/>
      <c r="DK487" s="7"/>
      <c r="DL487" s="7"/>
      <c r="DM487" s="7"/>
      <c r="DN487" s="7"/>
      <c r="DO487" s="7"/>
      <c r="DP487" s="7"/>
      <c r="DQ487" s="7"/>
      <c r="DR487" s="7"/>
      <c r="DS487" s="7"/>
      <c r="DT487" s="7"/>
      <c r="DU487" s="7"/>
    </row>
    <row r="488" spans="15:125" x14ac:dyDescent="0.25"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  <c r="DH488" s="7"/>
      <c r="DI488" s="7"/>
      <c r="DJ488" s="7"/>
      <c r="DK488" s="7"/>
      <c r="DL488" s="7"/>
      <c r="DM488" s="7"/>
      <c r="DN488" s="7"/>
      <c r="DO488" s="7"/>
      <c r="DP488" s="7"/>
      <c r="DQ488" s="7"/>
      <c r="DR488" s="7"/>
      <c r="DS488" s="7"/>
      <c r="DT488" s="7"/>
      <c r="DU488" s="7"/>
    </row>
    <row r="489" spans="15:125" x14ac:dyDescent="0.25"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  <c r="DH489" s="7"/>
      <c r="DI489" s="7"/>
      <c r="DJ489" s="7"/>
      <c r="DK489" s="7"/>
      <c r="DL489" s="7"/>
      <c r="DM489" s="7"/>
      <c r="DN489" s="7"/>
      <c r="DO489" s="7"/>
      <c r="DP489" s="7"/>
      <c r="DQ489" s="7"/>
      <c r="DR489" s="7"/>
      <c r="DS489" s="7"/>
      <c r="DT489" s="7"/>
      <c r="DU489" s="7"/>
    </row>
    <row r="490" spans="15:125" x14ac:dyDescent="0.25"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  <c r="BQ490" s="7"/>
      <c r="BR490" s="7"/>
      <c r="BS490" s="7"/>
      <c r="BT490" s="7"/>
      <c r="BU490" s="7"/>
      <c r="BV490" s="7"/>
      <c r="BW490" s="7"/>
      <c r="BX490" s="7"/>
      <c r="BY490" s="7"/>
      <c r="BZ490" s="7"/>
      <c r="CA490" s="7"/>
      <c r="CB490" s="7"/>
      <c r="CC490" s="7"/>
      <c r="CD490" s="7"/>
      <c r="CE490" s="7"/>
      <c r="CF490" s="7"/>
      <c r="CG490" s="7"/>
      <c r="CH490" s="7"/>
      <c r="CI490" s="7"/>
      <c r="CJ490" s="7"/>
      <c r="CK490" s="7"/>
      <c r="CL490" s="7"/>
      <c r="CM490" s="7"/>
      <c r="CN490" s="7"/>
      <c r="CO490" s="7"/>
      <c r="CP490" s="7"/>
      <c r="CQ490" s="7"/>
      <c r="CR490" s="7"/>
      <c r="CS490" s="7"/>
      <c r="CT490" s="7"/>
      <c r="CU490" s="7"/>
      <c r="CV490" s="7"/>
      <c r="CW490" s="7"/>
      <c r="CX490" s="7"/>
      <c r="CY490" s="7"/>
      <c r="CZ490" s="7"/>
      <c r="DA490" s="7"/>
      <c r="DB490" s="7"/>
      <c r="DC490" s="7"/>
      <c r="DD490" s="7"/>
      <c r="DE490" s="7"/>
      <c r="DF490" s="7"/>
      <c r="DG490" s="7"/>
      <c r="DH490" s="7"/>
      <c r="DI490" s="7"/>
      <c r="DJ490" s="7"/>
      <c r="DK490" s="7"/>
      <c r="DL490" s="7"/>
      <c r="DM490" s="7"/>
      <c r="DN490" s="7"/>
      <c r="DO490" s="7"/>
      <c r="DP490" s="7"/>
      <c r="DQ490" s="7"/>
      <c r="DR490" s="7"/>
      <c r="DS490" s="7"/>
      <c r="DT490" s="7"/>
      <c r="DU490" s="7"/>
    </row>
    <row r="491" spans="15:125" x14ac:dyDescent="0.25"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  <c r="DH491" s="7"/>
      <c r="DI491" s="7"/>
      <c r="DJ491" s="7"/>
      <c r="DK491" s="7"/>
      <c r="DL491" s="7"/>
      <c r="DM491" s="7"/>
      <c r="DN491" s="7"/>
      <c r="DO491" s="7"/>
      <c r="DP491" s="7"/>
      <c r="DQ491" s="7"/>
      <c r="DR491" s="7"/>
      <c r="DS491" s="7"/>
      <c r="DT491" s="7"/>
      <c r="DU491" s="7"/>
    </row>
    <row r="492" spans="15:125" x14ac:dyDescent="0.25"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  <c r="DH492" s="7"/>
      <c r="DI492" s="7"/>
      <c r="DJ492" s="7"/>
      <c r="DK492" s="7"/>
      <c r="DL492" s="7"/>
      <c r="DM492" s="7"/>
      <c r="DN492" s="7"/>
      <c r="DO492" s="7"/>
      <c r="DP492" s="7"/>
      <c r="DQ492" s="7"/>
      <c r="DR492" s="7"/>
      <c r="DS492" s="7"/>
      <c r="DT492" s="7"/>
      <c r="DU492" s="7"/>
    </row>
    <row r="493" spans="15:125" x14ac:dyDescent="0.25"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  <c r="DH493" s="7"/>
      <c r="DI493" s="7"/>
      <c r="DJ493" s="7"/>
      <c r="DK493" s="7"/>
      <c r="DL493" s="7"/>
      <c r="DM493" s="7"/>
      <c r="DN493" s="7"/>
      <c r="DO493" s="7"/>
      <c r="DP493" s="7"/>
      <c r="DQ493" s="7"/>
      <c r="DR493" s="7"/>
      <c r="DS493" s="7"/>
      <c r="DT493" s="7"/>
      <c r="DU493" s="7"/>
    </row>
    <row r="494" spans="15:125" x14ac:dyDescent="0.25"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  <c r="DH494" s="7"/>
      <c r="DI494" s="7"/>
      <c r="DJ494" s="7"/>
      <c r="DK494" s="7"/>
      <c r="DL494" s="7"/>
      <c r="DM494" s="7"/>
      <c r="DN494" s="7"/>
      <c r="DO494" s="7"/>
      <c r="DP494" s="7"/>
      <c r="DQ494" s="7"/>
      <c r="DR494" s="7"/>
      <c r="DS494" s="7"/>
      <c r="DT494" s="7"/>
      <c r="DU494" s="7"/>
    </row>
    <row r="495" spans="15:125" x14ac:dyDescent="0.25"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  <c r="DG495" s="7"/>
      <c r="DH495" s="7"/>
      <c r="DI495" s="7"/>
      <c r="DJ495" s="7"/>
      <c r="DK495" s="7"/>
      <c r="DL495" s="7"/>
      <c r="DM495" s="7"/>
      <c r="DN495" s="7"/>
      <c r="DO495" s="7"/>
      <c r="DP495" s="7"/>
      <c r="DQ495" s="7"/>
      <c r="DR495" s="7"/>
      <c r="DS495" s="7"/>
      <c r="DT495" s="7"/>
      <c r="DU495" s="7"/>
    </row>
    <row r="496" spans="15:125" x14ac:dyDescent="0.25"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  <c r="DH496" s="7"/>
      <c r="DI496" s="7"/>
      <c r="DJ496" s="7"/>
      <c r="DK496" s="7"/>
      <c r="DL496" s="7"/>
      <c r="DM496" s="7"/>
      <c r="DN496" s="7"/>
      <c r="DO496" s="7"/>
      <c r="DP496" s="7"/>
      <c r="DQ496" s="7"/>
      <c r="DR496" s="7"/>
      <c r="DS496" s="7"/>
      <c r="DT496" s="7"/>
      <c r="DU496" s="7"/>
    </row>
    <row r="497" spans="15:125" x14ac:dyDescent="0.25"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  <c r="DH497" s="7"/>
      <c r="DI497" s="7"/>
      <c r="DJ497" s="7"/>
      <c r="DK497" s="7"/>
      <c r="DL497" s="7"/>
      <c r="DM497" s="7"/>
      <c r="DN497" s="7"/>
      <c r="DO497" s="7"/>
      <c r="DP497" s="7"/>
      <c r="DQ497" s="7"/>
      <c r="DR497" s="7"/>
      <c r="DS497" s="7"/>
      <c r="DT497" s="7"/>
      <c r="DU497" s="7"/>
    </row>
    <row r="498" spans="15:125" x14ac:dyDescent="0.25"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  <c r="DH498" s="7"/>
      <c r="DI498" s="7"/>
      <c r="DJ498" s="7"/>
      <c r="DK498" s="7"/>
      <c r="DL498" s="7"/>
      <c r="DM498" s="7"/>
      <c r="DN498" s="7"/>
      <c r="DO498" s="7"/>
      <c r="DP498" s="7"/>
      <c r="DQ498" s="7"/>
      <c r="DR498" s="7"/>
      <c r="DS498" s="7"/>
      <c r="DT498" s="7"/>
      <c r="DU498" s="7"/>
    </row>
    <row r="499" spans="15:125" x14ac:dyDescent="0.25"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  <c r="DH499" s="7"/>
      <c r="DI499" s="7"/>
      <c r="DJ499" s="7"/>
      <c r="DK499" s="7"/>
      <c r="DL499" s="7"/>
      <c r="DM499" s="7"/>
      <c r="DN499" s="7"/>
      <c r="DO499" s="7"/>
      <c r="DP499" s="7"/>
      <c r="DQ499" s="7"/>
      <c r="DR499" s="7"/>
      <c r="DS499" s="7"/>
      <c r="DT499" s="7"/>
      <c r="DU499" s="7"/>
    </row>
    <row r="500" spans="15:125" x14ac:dyDescent="0.25"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  <c r="BQ500" s="7"/>
      <c r="BR500" s="7"/>
      <c r="BS500" s="7"/>
      <c r="BT500" s="7"/>
      <c r="BU500" s="7"/>
      <c r="BV500" s="7"/>
      <c r="BW500" s="7"/>
      <c r="BX500" s="7"/>
      <c r="BY500" s="7"/>
      <c r="BZ500" s="7"/>
      <c r="CA500" s="7"/>
      <c r="CB500" s="7"/>
      <c r="CC500" s="7"/>
      <c r="CD500" s="7"/>
      <c r="CE500" s="7"/>
      <c r="CF500" s="7"/>
      <c r="CG500" s="7"/>
      <c r="CH500" s="7"/>
      <c r="CI500" s="7"/>
      <c r="CJ500" s="7"/>
      <c r="CK500" s="7"/>
      <c r="CL500" s="7"/>
      <c r="CM500" s="7"/>
      <c r="CN500" s="7"/>
      <c r="CO500" s="7"/>
      <c r="CP500" s="7"/>
      <c r="CQ500" s="7"/>
      <c r="CR500" s="7"/>
      <c r="CS500" s="7"/>
      <c r="CT500" s="7"/>
      <c r="CU500" s="7"/>
      <c r="CV500" s="7"/>
      <c r="CW500" s="7"/>
      <c r="CX500" s="7"/>
      <c r="CY500" s="7"/>
      <c r="CZ500" s="7"/>
      <c r="DA500" s="7"/>
      <c r="DB500" s="7"/>
      <c r="DC500" s="7"/>
      <c r="DD500" s="7"/>
      <c r="DE500" s="7"/>
      <c r="DF500" s="7"/>
      <c r="DG500" s="7"/>
      <c r="DH500" s="7"/>
      <c r="DI500" s="7"/>
      <c r="DJ500" s="7"/>
      <c r="DK500" s="7"/>
      <c r="DL500" s="7"/>
      <c r="DM500" s="7"/>
      <c r="DN500" s="7"/>
      <c r="DO500" s="7"/>
      <c r="DP500" s="7"/>
      <c r="DQ500" s="7"/>
      <c r="DR500" s="7"/>
      <c r="DS500" s="7"/>
      <c r="DT500" s="7"/>
      <c r="DU500" s="7"/>
    </row>
    <row r="501" spans="15:125" x14ac:dyDescent="0.25"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  <c r="DH501" s="7"/>
      <c r="DI501" s="7"/>
      <c r="DJ501" s="7"/>
      <c r="DK501" s="7"/>
      <c r="DL501" s="7"/>
      <c r="DM501" s="7"/>
      <c r="DN501" s="7"/>
      <c r="DO501" s="7"/>
      <c r="DP501" s="7"/>
      <c r="DQ501" s="7"/>
      <c r="DR501" s="7"/>
      <c r="DS501" s="7"/>
      <c r="DT501" s="7"/>
      <c r="DU501" s="7"/>
    </row>
    <row r="502" spans="15:125" x14ac:dyDescent="0.25"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  <c r="DH502" s="7"/>
      <c r="DI502" s="7"/>
      <c r="DJ502" s="7"/>
      <c r="DK502" s="7"/>
      <c r="DL502" s="7"/>
      <c r="DM502" s="7"/>
      <c r="DN502" s="7"/>
      <c r="DO502" s="7"/>
      <c r="DP502" s="7"/>
      <c r="DQ502" s="7"/>
      <c r="DR502" s="7"/>
      <c r="DS502" s="7"/>
      <c r="DT502" s="7"/>
      <c r="DU502" s="7"/>
    </row>
    <row r="503" spans="15:125" x14ac:dyDescent="0.25"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  <c r="DH503" s="7"/>
      <c r="DI503" s="7"/>
      <c r="DJ503" s="7"/>
      <c r="DK503" s="7"/>
      <c r="DL503" s="7"/>
      <c r="DM503" s="7"/>
      <c r="DN503" s="7"/>
      <c r="DO503" s="7"/>
      <c r="DP503" s="7"/>
      <c r="DQ503" s="7"/>
      <c r="DR503" s="7"/>
      <c r="DS503" s="7"/>
      <c r="DT503" s="7"/>
      <c r="DU503" s="7"/>
    </row>
    <row r="504" spans="15:125" x14ac:dyDescent="0.25"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  <c r="DH504" s="7"/>
      <c r="DI504" s="7"/>
      <c r="DJ504" s="7"/>
      <c r="DK504" s="7"/>
      <c r="DL504" s="7"/>
      <c r="DM504" s="7"/>
      <c r="DN504" s="7"/>
      <c r="DO504" s="7"/>
      <c r="DP504" s="7"/>
      <c r="DQ504" s="7"/>
      <c r="DR504" s="7"/>
      <c r="DS504" s="7"/>
      <c r="DT504" s="7"/>
      <c r="DU504" s="7"/>
    </row>
    <row r="505" spans="15:125" x14ac:dyDescent="0.25"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  <c r="DH505" s="7"/>
      <c r="DI505" s="7"/>
      <c r="DJ505" s="7"/>
      <c r="DK505" s="7"/>
      <c r="DL505" s="7"/>
      <c r="DM505" s="7"/>
      <c r="DN505" s="7"/>
      <c r="DO505" s="7"/>
      <c r="DP505" s="7"/>
      <c r="DQ505" s="7"/>
      <c r="DR505" s="7"/>
      <c r="DS505" s="7"/>
      <c r="DT505" s="7"/>
      <c r="DU505" s="7"/>
    </row>
    <row r="506" spans="15:125" x14ac:dyDescent="0.25"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  <c r="DH506" s="7"/>
      <c r="DI506" s="7"/>
      <c r="DJ506" s="7"/>
      <c r="DK506" s="7"/>
      <c r="DL506" s="7"/>
      <c r="DM506" s="7"/>
      <c r="DN506" s="7"/>
      <c r="DO506" s="7"/>
      <c r="DP506" s="7"/>
      <c r="DQ506" s="7"/>
      <c r="DR506" s="7"/>
      <c r="DS506" s="7"/>
      <c r="DT506" s="7"/>
      <c r="DU506" s="7"/>
    </row>
    <row r="507" spans="15:125" x14ac:dyDescent="0.25"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  <c r="DH507" s="7"/>
      <c r="DI507" s="7"/>
      <c r="DJ507" s="7"/>
      <c r="DK507" s="7"/>
      <c r="DL507" s="7"/>
      <c r="DM507" s="7"/>
      <c r="DN507" s="7"/>
      <c r="DO507" s="7"/>
      <c r="DP507" s="7"/>
      <c r="DQ507" s="7"/>
      <c r="DR507" s="7"/>
      <c r="DS507" s="7"/>
      <c r="DT507" s="7"/>
      <c r="DU507" s="7"/>
    </row>
    <row r="508" spans="15:125" x14ac:dyDescent="0.25"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  <c r="DH508" s="7"/>
      <c r="DI508" s="7"/>
      <c r="DJ508" s="7"/>
      <c r="DK508" s="7"/>
      <c r="DL508" s="7"/>
      <c r="DM508" s="7"/>
      <c r="DN508" s="7"/>
      <c r="DO508" s="7"/>
      <c r="DP508" s="7"/>
      <c r="DQ508" s="7"/>
      <c r="DR508" s="7"/>
      <c r="DS508" s="7"/>
      <c r="DT508" s="7"/>
      <c r="DU508" s="7"/>
    </row>
    <row r="509" spans="15:125" x14ac:dyDescent="0.25"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  <c r="DH509" s="7"/>
      <c r="DI509" s="7"/>
      <c r="DJ509" s="7"/>
      <c r="DK509" s="7"/>
      <c r="DL509" s="7"/>
      <c r="DM509" s="7"/>
      <c r="DN509" s="7"/>
      <c r="DO509" s="7"/>
      <c r="DP509" s="7"/>
      <c r="DQ509" s="7"/>
      <c r="DR509" s="7"/>
      <c r="DS509" s="7"/>
      <c r="DT509" s="7"/>
      <c r="DU509" s="7"/>
    </row>
    <row r="510" spans="15:125" x14ac:dyDescent="0.25"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  <c r="DH510" s="7"/>
      <c r="DI510" s="7"/>
      <c r="DJ510" s="7"/>
      <c r="DK510" s="7"/>
      <c r="DL510" s="7"/>
      <c r="DM510" s="7"/>
      <c r="DN510" s="7"/>
      <c r="DO510" s="7"/>
      <c r="DP510" s="7"/>
      <c r="DQ510" s="7"/>
      <c r="DR510" s="7"/>
      <c r="DS510" s="7"/>
      <c r="DT510" s="7"/>
      <c r="DU510" s="7"/>
    </row>
    <row r="511" spans="15:125" x14ac:dyDescent="0.25"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  <c r="DH511" s="7"/>
      <c r="DI511" s="7"/>
      <c r="DJ511" s="7"/>
      <c r="DK511" s="7"/>
      <c r="DL511" s="7"/>
      <c r="DM511" s="7"/>
      <c r="DN511" s="7"/>
      <c r="DO511" s="7"/>
      <c r="DP511" s="7"/>
      <c r="DQ511" s="7"/>
      <c r="DR511" s="7"/>
      <c r="DS511" s="7"/>
      <c r="DT511" s="7"/>
      <c r="DU511" s="7"/>
    </row>
    <row r="512" spans="15:125" x14ac:dyDescent="0.25"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  <c r="DH512" s="7"/>
      <c r="DI512" s="7"/>
      <c r="DJ512" s="7"/>
      <c r="DK512" s="7"/>
      <c r="DL512" s="7"/>
      <c r="DM512" s="7"/>
      <c r="DN512" s="7"/>
      <c r="DO512" s="7"/>
      <c r="DP512" s="7"/>
      <c r="DQ512" s="7"/>
      <c r="DR512" s="7"/>
      <c r="DS512" s="7"/>
      <c r="DT512" s="7"/>
      <c r="DU512" s="7"/>
    </row>
    <row r="513" spans="15:125" x14ac:dyDescent="0.25"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  <c r="DH513" s="7"/>
      <c r="DI513" s="7"/>
      <c r="DJ513" s="7"/>
      <c r="DK513" s="7"/>
      <c r="DL513" s="7"/>
      <c r="DM513" s="7"/>
      <c r="DN513" s="7"/>
      <c r="DO513" s="7"/>
      <c r="DP513" s="7"/>
      <c r="DQ513" s="7"/>
      <c r="DR513" s="7"/>
      <c r="DS513" s="7"/>
      <c r="DT513" s="7"/>
      <c r="DU513" s="7"/>
    </row>
    <row r="514" spans="15:125" x14ac:dyDescent="0.25"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  <c r="DH514" s="7"/>
      <c r="DI514" s="7"/>
      <c r="DJ514" s="7"/>
      <c r="DK514" s="7"/>
      <c r="DL514" s="7"/>
      <c r="DM514" s="7"/>
      <c r="DN514" s="7"/>
      <c r="DO514" s="7"/>
      <c r="DP514" s="7"/>
      <c r="DQ514" s="7"/>
      <c r="DR514" s="7"/>
      <c r="DS514" s="7"/>
      <c r="DT514" s="7"/>
      <c r="DU514" s="7"/>
    </row>
    <row r="515" spans="15:125" x14ac:dyDescent="0.25"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  <c r="DH515" s="7"/>
      <c r="DI515" s="7"/>
      <c r="DJ515" s="7"/>
      <c r="DK515" s="7"/>
      <c r="DL515" s="7"/>
      <c r="DM515" s="7"/>
      <c r="DN515" s="7"/>
      <c r="DO515" s="7"/>
      <c r="DP515" s="7"/>
      <c r="DQ515" s="7"/>
      <c r="DR515" s="7"/>
      <c r="DS515" s="7"/>
      <c r="DT515" s="7"/>
      <c r="DU515" s="7"/>
    </row>
    <row r="516" spans="15:125" x14ac:dyDescent="0.25"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  <c r="DH516" s="7"/>
      <c r="DI516" s="7"/>
      <c r="DJ516" s="7"/>
      <c r="DK516" s="7"/>
      <c r="DL516" s="7"/>
      <c r="DM516" s="7"/>
      <c r="DN516" s="7"/>
      <c r="DO516" s="7"/>
      <c r="DP516" s="7"/>
      <c r="DQ516" s="7"/>
      <c r="DR516" s="7"/>
      <c r="DS516" s="7"/>
      <c r="DT516" s="7"/>
      <c r="DU516" s="7"/>
    </row>
    <row r="517" spans="15:125" x14ac:dyDescent="0.25"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  <c r="DH517" s="7"/>
      <c r="DI517" s="7"/>
      <c r="DJ517" s="7"/>
      <c r="DK517" s="7"/>
      <c r="DL517" s="7"/>
      <c r="DM517" s="7"/>
      <c r="DN517" s="7"/>
      <c r="DO517" s="7"/>
      <c r="DP517" s="7"/>
      <c r="DQ517" s="7"/>
      <c r="DR517" s="7"/>
      <c r="DS517" s="7"/>
      <c r="DT517" s="7"/>
      <c r="DU517" s="7"/>
    </row>
    <row r="518" spans="15:125" x14ac:dyDescent="0.25"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  <c r="DH518" s="7"/>
      <c r="DI518" s="7"/>
      <c r="DJ518" s="7"/>
      <c r="DK518" s="7"/>
      <c r="DL518" s="7"/>
      <c r="DM518" s="7"/>
      <c r="DN518" s="7"/>
      <c r="DO518" s="7"/>
      <c r="DP518" s="7"/>
      <c r="DQ518" s="7"/>
      <c r="DR518" s="7"/>
      <c r="DS518" s="7"/>
      <c r="DT518" s="7"/>
      <c r="DU518" s="7"/>
    </row>
    <row r="519" spans="15:125" x14ac:dyDescent="0.25"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  <c r="DH519" s="7"/>
      <c r="DI519" s="7"/>
      <c r="DJ519" s="7"/>
      <c r="DK519" s="7"/>
      <c r="DL519" s="7"/>
      <c r="DM519" s="7"/>
      <c r="DN519" s="7"/>
      <c r="DO519" s="7"/>
      <c r="DP519" s="7"/>
      <c r="DQ519" s="7"/>
      <c r="DR519" s="7"/>
      <c r="DS519" s="7"/>
      <c r="DT519" s="7"/>
      <c r="DU519" s="7"/>
    </row>
    <row r="520" spans="15:125" x14ac:dyDescent="0.25"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  <c r="DH520" s="7"/>
      <c r="DI520" s="7"/>
      <c r="DJ520" s="7"/>
      <c r="DK520" s="7"/>
      <c r="DL520" s="7"/>
      <c r="DM520" s="7"/>
      <c r="DN520" s="7"/>
      <c r="DO520" s="7"/>
      <c r="DP520" s="7"/>
      <c r="DQ520" s="7"/>
      <c r="DR520" s="7"/>
      <c r="DS520" s="7"/>
      <c r="DT520" s="7"/>
      <c r="DU520" s="7"/>
    </row>
    <row r="521" spans="15:125" x14ac:dyDescent="0.25"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  <c r="DH521" s="7"/>
      <c r="DI521" s="7"/>
      <c r="DJ521" s="7"/>
      <c r="DK521" s="7"/>
      <c r="DL521" s="7"/>
      <c r="DM521" s="7"/>
      <c r="DN521" s="7"/>
      <c r="DO521" s="7"/>
      <c r="DP521" s="7"/>
      <c r="DQ521" s="7"/>
      <c r="DR521" s="7"/>
      <c r="DS521" s="7"/>
      <c r="DT521" s="7"/>
      <c r="DU521" s="7"/>
    </row>
    <row r="522" spans="15:125" x14ac:dyDescent="0.25"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  <c r="DH522" s="7"/>
      <c r="DI522" s="7"/>
      <c r="DJ522" s="7"/>
      <c r="DK522" s="7"/>
      <c r="DL522" s="7"/>
      <c r="DM522" s="7"/>
      <c r="DN522" s="7"/>
      <c r="DO522" s="7"/>
      <c r="DP522" s="7"/>
      <c r="DQ522" s="7"/>
      <c r="DR522" s="7"/>
      <c r="DS522" s="7"/>
      <c r="DT522" s="7"/>
      <c r="DU522" s="7"/>
    </row>
    <row r="523" spans="15:125" x14ac:dyDescent="0.25"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  <c r="DH523" s="7"/>
      <c r="DI523" s="7"/>
      <c r="DJ523" s="7"/>
      <c r="DK523" s="7"/>
      <c r="DL523" s="7"/>
      <c r="DM523" s="7"/>
      <c r="DN523" s="7"/>
      <c r="DO523" s="7"/>
      <c r="DP523" s="7"/>
      <c r="DQ523" s="7"/>
      <c r="DR523" s="7"/>
      <c r="DS523" s="7"/>
      <c r="DT523" s="7"/>
      <c r="DU523" s="7"/>
    </row>
    <row r="524" spans="15:125" x14ac:dyDescent="0.25"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  <c r="DH524" s="7"/>
      <c r="DI524" s="7"/>
      <c r="DJ524" s="7"/>
      <c r="DK524" s="7"/>
      <c r="DL524" s="7"/>
      <c r="DM524" s="7"/>
      <c r="DN524" s="7"/>
      <c r="DO524" s="7"/>
      <c r="DP524" s="7"/>
      <c r="DQ524" s="7"/>
      <c r="DR524" s="7"/>
      <c r="DS524" s="7"/>
      <c r="DT524" s="7"/>
      <c r="DU524" s="7"/>
    </row>
    <row r="525" spans="15:125" x14ac:dyDescent="0.25"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  <c r="DH525" s="7"/>
      <c r="DI525" s="7"/>
      <c r="DJ525" s="7"/>
      <c r="DK525" s="7"/>
      <c r="DL525" s="7"/>
      <c r="DM525" s="7"/>
      <c r="DN525" s="7"/>
      <c r="DO525" s="7"/>
      <c r="DP525" s="7"/>
      <c r="DQ525" s="7"/>
      <c r="DR525" s="7"/>
      <c r="DS525" s="7"/>
      <c r="DT525" s="7"/>
      <c r="DU525" s="7"/>
    </row>
    <row r="526" spans="15:125" x14ac:dyDescent="0.25"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  <c r="DH526" s="7"/>
      <c r="DI526" s="7"/>
      <c r="DJ526" s="7"/>
      <c r="DK526" s="7"/>
      <c r="DL526" s="7"/>
      <c r="DM526" s="7"/>
      <c r="DN526" s="7"/>
      <c r="DO526" s="7"/>
      <c r="DP526" s="7"/>
      <c r="DQ526" s="7"/>
      <c r="DR526" s="7"/>
      <c r="DS526" s="7"/>
      <c r="DT526" s="7"/>
      <c r="DU526" s="7"/>
    </row>
    <row r="527" spans="15:125" x14ac:dyDescent="0.25"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  <c r="DH527" s="7"/>
      <c r="DI527" s="7"/>
      <c r="DJ527" s="7"/>
      <c r="DK527" s="7"/>
      <c r="DL527" s="7"/>
      <c r="DM527" s="7"/>
      <c r="DN527" s="7"/>
      <c r="DO527" s="7"/>
      <c r="DP527" s="7"/>
      <c r="DQ527" s="7"/>
      <c r="DR527" s="7"/>
      <c r="DS527" s="7"/>
      <c r="DT527" s="7"/>
      <c r="DU527" s="7"/>
    </row>
    <row r="528" spans="15:125" x14ac:dyDescent="0.25"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  <c r="DH528" s="7"/>
      <c r="DI528" s="7"/>
      <c r="DJ528" s="7"/>
      <c r="DK528" s="7"/>
      <c r="DL528" s="7"/>
      <c r="DM528" s="7"/>
      <c r="DN528" s="7"/>
      <c r="DO528" s="7"/>
      <c r="DP528" s="7"/>
      <c r="DQ528" s="7"/>
      <c r="DR528" s="7"/>
      <c r="DS528" s="7"/>
      <c r="DT528" s="7"/>
      <c r="DU528" s="7"/>
    </row>
    <row r="529" spans="15:125" x14ac:dyDescent="0.25"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  <c r="DH529" s="7"/>
      <c r="DI529" s="7"/>
      <c r="DJ529" s="7"/>
      <c r="DK529" s="7"/>
      <c r="DL529" s="7"/>
      <c r="DM529" s="7"/>
      <c r="DN529" s="7"/>
      <c r="DO529" s="7"/>
      <c r="DP529" s="7"/>
      <c r="DQ529" s="7"/>
      <c r="DR529" s="7"/>
      <c r="DS529" s="7"/>
      <c r="DT529" s="7"/>
      <c r="DU529" s="7"/>
    </row>
    <row r="530" spans="15:125" x14ac:dyDescent="0.25"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  <c r="BO530" s="7"/>
      <c r="BP530" s="7"/>
      <c r="BQ530" s="7"/>
      <c r="BR530" s="7"/>
      <c r="BS530" s="7"/>
      <c r="BT530" s="7"/>
      <c r="BU530" s="7"/>
      <c r="BV530" s="7"/>
      <c r="BW530" s="7"/>
      <c r="BX530" s="7"/>
      <c r="BY530" s="7"/>
      <c r="BZ530" s="7"/>
      <c r="CA530" s="7"/>
      <c r="CB530" s="7"/>
      <c r="CC530" s="7"/>
      <c r="CD530" s="7"/>
      <c r="CE530" s="7"/>
      <c r="CF530" s="7"/>
      <c r="CG530" s="7"/>
      <c r="CH530" s="7"/>
      <c r="CI530" s="7"/>
      <c r="CJ530" s="7"/>
      <c r="CK530" s="7"/>
      <c r="CL530" s="7"/>
      <c r="CM530" s="7"/>
      <c r="CN530" s="7"/>
      <c r="CO530" s="7"/>
      <c r="CP530" s="7"/>
      <c r="CQ530" s="7"/>
      <c r="CR530" s="7"/>
      <c r="CS530" s="7"/>
      <c r="CT530" s="7"/>
      <c r="CU530" s="7"/>
      <c r="CV530" s="7"/>
      <c r="CW530" s="7"/>
      <c r="CX530" s="7"/>
      <c r="CY530" s="7"/>
      <c r="CZ530" s="7"/>
      <c r="DA530" s="7"/>
      <c r="DB530" s="7"/>
      <c r="DC530" s="7"/>
      <c r="DD530" s="7"/>
      <c r="DE530" s="7"/>
      <c r="DF530" s="7"/>
      <c r="DG530" s="7"/>
      <c r="DH530" s="7"/>
      <c r="DI530" s="7"/>
      <c r="DJ530" s="7"/>
      <c r="DK530" s="7"/>
      <c r="DL530" s="7"/>
      <c r="DM530" s="7"/>
      <c r="DN530" s="7"/>
      <c r="DO530" s="7"/>
      <c r="DP530" s="7"/>
      <c r="DQ530" s="7"/>
      <c r="DR530" s="7"/>
      <c r="DS530" s="7"/>
      <c r="DT530" s="7"/>
      <c r="DU530" s="7"/>
    </row>
    <row r="531" spans="15:125" x14ac:dyDescent="0.25"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  <c r="BO531" s="7"/>
      <c r="BP531" s="7"/>
      <c r="BQ531" s="7"/>
      <c r="BR531" s="7"/>
      <c r="BS531" s="7"/>
      <c r="BT531" s="7"/>
      <c r="BU531" s="7"/>
      <c r="BV531" s="7"/>
      <c r="BW531" s="7"/>
      <c r="BX531" s="7"/>
      <c r="BY531" s="7"/>
      <c r="BZ531" s="7"/>
      <c r="CA531" s="7"/>
      <c r="CB531" s="7"/>
      <c r="CC531" s="7"/>
      <c r="CD531" s="7"/>
      <c r="CE531" s="7"/>
      <c r="CF531" s="7"/>
      <c r="CG531" s="7"/>
      <c r="CH531" s="7"/>
      <c r="CI531" s="7"/>
      <c r="CJ531" s="7"/>
      <c r="CK531" s="7"/>
      <c r="CL531" s="7"/>
      <c r="CM531" s="7"/>
      <c r="CN531" s="7"/>
      <c r="CO531" s="7"/>
      <c r="CP531" s="7"/>
      <c r="CQ531" s="7"/>
      <c r="CR531" s="7"/>
      <c r="CS531" s="7"/>
      <c r="CT531" s="7"/>
      <c r="CU531" s="7"/>
      <c r="CV531" s="7"/>
      <c r="CW531" s="7"/>
      <c r="CX531" s="7"/>
      <c r="CY531" s="7"/>
      <c r="CZ531" s="7"/>
      <c r="DA531" s="7"/>
      <c r="DB531" s="7"/>
      <c r="DC531" s="7"/>
      <c r="DD531" s="7"/>
      <c r="DE531" s="7"/>
      <c r="DF531" s="7"/>
      <c r="DG531" s="7"/>
      <c r="DH531" s="7"/>
      <c r="DI531" s="7"/>
      <c r="DJ531" s="7"/>
      <c r="DK531" s="7"/>
      <c r="DL531" s="7"/>
      <c r="DM531" s="7"/>
      <c r="DN531" s="7"/>
      <c r="DO531" s="7"/>
      <c r="DP531" s="7"/>
      <c r="DQ531" s="7"/>
      <c r="DR531" s="7"/>
      <c r="DS531" s="7"/>
      <c r="DT531" s="7"/>
      <c r="DU531" s="7"/>
    </row>
    <row r="532" spans="15:125" x14ac:dyDescent="0.25"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  <c r="DH532" s="7"/>
      <c r="DI532" s="7"/>
      <c r="DJ532" s="7"/>
      <c r="DK532" s="7"/>
      <c r="DL532" s="7"/>
      <c r="DM532" s="7"/>
      <c r="DN532" s="7"/>
      <c r="DO532" s="7"/>
      <c r="DP532" s="7"/>
      <c r="DQ532" s="7"/>
      <c r="DR532" s="7"/>
      <c r="DS532" s="7"/>
      <c r="DT532" s="7"/>
      <c r="DU532" s="7"/>
    </row>
    <row r="533" spans="15:125" x14ac:dyDescent="0.25"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  <c r="BO533" s="7"/>
      <c r="BP533" s="7"/>
      <c r="BQ533" s="7"/>
      <c r="BR533" s="7"/>
      <c r="BS533" s="7"/>
      <c r="BT533" s="7"/>
      <c r="BU533" s="7"/>
      <c r="BV533" s="7"/>
      <c r="BW533" s="7"/>
      <c r="BX533" s="7"/>
      <c r="BY533" s="7"/>
      <c r="BZ533" s="7"/>
      <c r="CA533" s="7"/>
      <c r="CB533" s="7"/>
      <c r="CC533" s="7"/>
      <c r="CD533" s="7"/>
      <c r="CE533" s="7"/>
      <c r="CF533" s="7"/>
      <c r="CG533" s="7"/>
      <c r="CH533" s="7"/>
      <c r="CI533" s="7"/>
      <c r="CJ533" s="7"/>
      <c r="CK533" s="7"/>
      <c r="CL533" s="7"/>
      <c r="CM533" s="7"/>
      <c r="CN533" s="7"/>
      <c r="CO533" s="7"/>
      <c r="CP533" s="7"/>
      <c r="CQ533" s="7"/>
      <c r="CR533" s="7"/>
      <c r="CS533" s="7"/>
      <c r="CT533" s="7"/>
      <c r="CU533" s="7"/>
      <c r="CV533" s="7"/>
      <c r="CW533" s="7"/>
      <c r="CX533" s="7"/>
      <c r="CY533" s="7"/>
      <c r="CZ533" s="7"/>
      <c r="DA533" s="7"/>
      <c r="DB533" s="7"/>
      <c r="DC533" s="7"/>
      <c r="DD533" s="7"/>
      <c r="DE533" s="7"/>
      <c r="DF533" s="7"/>
      <c r="DG533" s="7"/>
      <c r="DH533" s="7"/>
      <c r="DI533" s="7"/>
      <c r="DJ533" s="7"/>
      <c r="DK533" s="7"/>
      <c r="DL533" s="7"/>
      <c r="DM533" s="7"/>
      <c r="DN533" s="7"/>
      <c r="DO533" s="7"/>
      <c r="DP533" s="7"/>
      <c r="DQ533" s="7"/>
      <c r="DR533" s="7"/>
      <c r="DS533" s="7"/>
      <c r="DT533" s="7"/>
      <c r="DU533" s="7"/>
    </row>
    <row r="534" spans="15:125" x14ac:dyDescent="0.25"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</row>
    <row r="535" spans="15:125" x14ac:dyDescent="0.25"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  <c r="BO535" s="7"/>
      <c r="BP535" s="7"/>
      <c r="BQ535" s="7"/>
      <c r="BR535" s="7"/>
      <c r="BS535" s="7"/>
      <c r="BT535" s="7"/>
      <c r="BU535" s="7"/>
      <c r="BV535" s="7"/>
      <c r="BW535" s="7"/>
      <c r="BX535" s="7"/>
      <c r="BY535" s="7"/>
      <c r="BZ535" s="7"/>
      <c r="CA535" s="7"/>
      <c r="CB535" s="7"/>
      <c r="CC535" s="7"/>
      <c r="CD535" s="7"/>
      <c r="CE535" s="7"/>
      <c r="CF535" s="7"/>
      <c r="CG535" s="7"/>
      <c r="CH535" s="7"/>
      <c r="CI535" s="7"/>
      <c r="CJ535" s="7"/>
      <c r="CK535" s="7"/>
      <c r="CL535" s="7"/>
      <c r="CM535" s="7"/>
      <c r="CN535" s="7"/>
      <c r="CO535" s="7"/>
      <c r="CP535" s="7"/>
      <c r="CQ535" s="7"/>
      <c r="CR535" s="7"/>
      <c r="CS535" s="7"/>
      <c r="CT535" s="7"/>
      <c r="CU535" s="7"/>
      <c r="CV535" s="7"/>
      <c r="CW535" s="7"/>
      <c r="CX535" s="7"/>
      <c r="CY535" s="7"/>
      <c r="CZ535" s="7"/>
      <c r="DA535" s="7"/>
      <c r="DB535" s="7"/>
      <c r="DC535" s="7"/>
      <c r="DD535" s="7"/>
      <c r="DE535" s="7"/>
      <c r="DF535" s="7"/>
      <c r="DG535" s="7"/>
      <c r="DH535" s="7"/>
      <c r="DI535" s="7"/>
      <c r="DJ535" s="7"/>
      <c r="DK535" s="7"/>
      <c r="DL535" s="7"/>
      <c r="DM535" s="7"/>
      <c r="DN535" s="7"/>
      <c r="DO535" s="7"/>
      <c r="DP535" s="7"/>
      <c r="DQ535" s="7"/>
      <c r="DR535" s="7"/>
      <c r="DS535" s="7"/>
      <c r="DT535" s="7"/>
      <c r="DU535" s="7"/>
    </row>
    <row r="536" spans="15:125" x14ac:dyDescent="0.25"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  <c r="BO536" s="7"/>
      <c r="BP536" s="7"/>
      <c r="BQ536" s="7"/>
      <c r="BR536" s="7"/>
      <c r="BS536" s="7"/>
      <c r="BT536" s="7"/>
      <c r="BU536" s="7"/>
      <c r="BV536" s="7"/>
      <c r="BW536" s="7"/>
      <c r="BX536" s="7"/>
      <c r="BY536" s="7"/>
      <c r="BZ536" s="7"/>
      <c r="CA536" s="7"/>
      <c r="CB536" s="7"/>
      <c r="CC536" s="7"/>
      <c r="CD536" s="7"/>
      <c r="CE536" s="7"/>
      <c r="CF536" s="7"/>
      <c r="CG536" s="7"/>
      <c r="CH536" s="7"/>
      <c r="CI536" s="7"/>
      <c r="CJ536" s="7"/>
      <c r="CK536" s="7"/>
      <c r="CL536" s="7"/>
      <c r="CM536" s="7"/>
      <c r="CN536" s="7"/>
      <c r="CO536" s="7"/>
      <c r="CP536" s="7"/>
      <c r="CQ536" s="7"/>
      <c r="CR536" s="7"/>
      <c r="CS536" s="7"/>
      <c r="CT536" s="7"/>
      <c r="CU536" s="7"/>
      <c r="CV536" s="7"/>
      <c r="CW536" s="7"/>
      <c r="CX536" s="7"/>
      <c r="CY536" s="7"/>
      <c r="CZ536" s="7"/>
      <c r="DA536" s="7"/>
      <c r="DB536" s="7"/>
      <c r="DC536" s="7"/>
      <c r="DD536" s="7"/>
      <c r="DE536" s="7"/>
      <c r="DF536" s="7"/>
      <c r="DG536" s="7"/>
      <c r="DH536" s="7"/>
      <c r="DI536" s="7"/>
      <c r="DJ536" s="7"/>
      <c r="DK536" s="7"/>
      <c r="DL536" s="7"/>
      <c r="DM536" s="7"/>
      <c r="DN536" s="7"/>
      <c r="DO536" s="7"/>
      <c r="DP536" s="7"/>
      <c r="DQ536" s="7"/>
      <c r="DR536" s="7"/>
      <c r="DS536" s="7"/>
      <c r="DT536" s="7"/>
      <c r="DU536" s="7"/>
    </row>
    <row r="537" spans="15:125" x14ac:dyDescent="0.25"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  <c r="BO537" s="7"/>
      <c r="BP537" s="7"/>
      <c r="BQ537" s="7"/>
      <c r="BR537" s="7"/>
      <c r="BS537" s="7"/>
      <c r="BT537" s="7"/>
      <c r="BU537" s="7"/>
      <c r="BV537" s="7"/>
      <c r="BW537" s="7"/>
      <c r="BX537" s="7"/>
      <c r="BY537" s="7"/>
      <c r="BZ537" s="7"/>
      <c r="CA537" s="7"/>
      <c r="CB537" s="7"/>
      <c r="CC537" s="7"/>
      <c r="CD537" s="7"/>
      <c r="CE537" s="7"/>
      <c r="CF537" s="7"/>
      <c r="CG537" s="7"/>
      <c r="CH537" s="7"/>
      <c r="CI537" s="7"/>
      <c r="CJ537" s="7"/>
      <c r="CK537" s="7"/>
      <c r="CL537" s="7"/>
      <c r="CM537" s="7"/>
      <c r="CN537" s="7"/>
      <c r="CO537" s="7"/>
      <c r="CP537" s="7"/>
      <c r="CQ537" s="7"/>
      <c r="CR537" s="7"/>
      <c r="CS537" s="7"/>
      <c r="CT537" s="7"/>
      <c r="CU537" s="7"/>
      <c r="CV537" s="7"/>
      <c r="CW537" s="7"/>
      <c r="CX537" s="7"/>
      <c r="CY537" s="7"/>
      <c r="CZ537" s="7"/>
      <c r="DA537" s="7"/>
      <c r="DB537" s="7"/>
      <c r="DC537" s="7"/>
      <c r="DD537" s="7"/>
      <c r="DE537" s="7"/>
      <c r="DF537" s="7"/>
      <c r="DG537" s="7"/>
      <c r="DH537" s="7"/>
      <c r="DI537" s="7"/>
      <c r="DJ537" s="7"/>
      <c r="DK537" s="7"/>
      <c r="DL537" s="7"/>
      <c r="DM537" s="7"/>
      <c r="DN537" s="7"/>
      <c r="DO537" s="7"/>
      <c r="DP537" s="7"/>
      <c r="DQ537" s="7"/>
      <c r="DR537" s="7"/>
      <c r="DS537" s="7"/>
      <c r="DT537" s="7"/>
      <c r="DU537" s="7"/>
    </row>
    <row r="538" spans="15:125" x14ac:dyDescent="0.25"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  <c r="BO538" s="7"/>
      <c r="BP538" s="7"/>
      <c r="BQ538" s="7"/>
      <c r="BR538" s="7"/>
      <c r="BS538" s="7"/>
      <c r="BT538" s="7"/>
      <c r="BU538" s="7"/>
      <c r="BV538" s="7"/>
      <c r="BW538" s="7"/>
      <c r="BX538" s="7"/>
      <c r="BY538" s="7"/>
      <c r="BZ538" s="7"/>
      <c r="CA538" s="7"/>
      <c r="CB538" s="7"/>
      <c r="CC538" s="7"/>
      <c r="CD538" s="7"/>
      <c r="CE538" s="7"/>
      <c r="CF538" s="7"/>
      <c r="CG538" s="7"/>
      <c r="CH538" s="7"/>
      <c r="CI538" s="7"/>
      <c r="CJ538" s="7"/>
      <c r="CK538" s="7"/>
      <c r="CL538" s="7"/>
      <c r="CM538" s="7"/>
      <c r="CN538" s="7"/>
      <c r="CO538" s="7"/>
      <c r="CP538" s="7"/>
      <c r="CQ538" s="7"/>
      <c r="CR538" s="7"/>
      <c r="CS538" s="7"/>
      <c r="CT538" s="7"/>
      <c r="CU538" s="7"/>
      <c r="CV538" s="7"/>
      <c r="CW538" s="7"/>
      <c r="CX538" s="7"/>
      <c r="CY538" s="7"/>
      <c r="CZ538" s="7"/>
      <c r="DA538" s="7"/>
      <c r="DB538" s="7"/>
      <c r="DC538" s="7"/>
      <c r="DD538" s="7"/>
      <c r="DE538" s="7"/>
      <c r="DF538" s="7"/>
      <c r="DG538" s="7"/>
      <c r="DH538" s="7"/>
      <c r="DI538" s="7"/>
      <c r="DJ538" s="7"/>
      <c r="DK538" s="7"/>
      <c r="DL538" s="7"/>
      <c r="DM538" s="7"/>
      <c r="DN538" s="7"/>
      <c r="DO538" s="7"/>
      <c r="DP538" s="7"/>
      <c r="DQ538" s="7"/>
      <c r="DR538" s="7"/>
      <c r="DS538" s="7"/>
      <c r="DT538" s="7"/>
      <c r="DU538" s="7"/>
    </row>
    <row r="539" spans="15:125" x14ac:dyDescent="0.25"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  <c r="BO539" s="7"/>
      <c r="BP539" s="7"/>
      <c r="BQ539" s="7"/>
      <c r="BR539" s="7"/>
      <c r="BS539" s="7"/>
      <c r="BT539" s="7"/>
      <c r="BU539" s="7"/>
      <c r="BV539" s="7"/>
      <c r="BW539" s="7"/>
      <c r="BX539" s="7"/>
      <c r="BY539" s="7"/>
      <c r="BZ539" s="7"/>
      <c r="CA539" s="7"/>
      <c r="CB539" s="7"/>
      <c r="CC539" s="7"/>
      <c r="CD539" s="7"/>
      <c r="CE539" s="7"/>
      <c r="CF539" s="7"/>
      <c r="CG539" s="7"/>
      <c r="CH539" s="7"/>
      <c r="CI539" s="7"/>
      <c r="CJ539" s="7"/>
      <c r="CK539" s="7"/>
      <c r="CL539" s="7"/>
      <c r="CM539" s="7"/>
      <c r="CN539" s="7"/>
      <c r="CO539" s="7"/>
      <c r="CP539" s="7"/>
      <c r="CQ539" s="7"/>
      <c r="CR539" s="7"/>
      <c r="CS539" s="7"/>
      <c r="CT539" s="7"/>
      <c r="CU539" s="7"/>
      <c r="CV539" s="7"/>
      <c r="CW539" s="7"/>
      <c r="CX539" s="7"/>
      <c r="CY539" s="7"/>
      <c r="CZ539" s="7"/>
      <c r="DA539" s="7"/>
      <c r="DB539" s="7"/>
      <c r="DC539" s="7"/>
      <c r="DD539" s="7"/>
      <c r="DE539" s="7"/>
      <c r="DF539" s="7"/>
      <c r="DG539" s="7"/>
      <c r="DH539" s="7"/>
      <c r="DI539" s="7"/>
      <c r="DJ539" s="7"/>
      <c r="DK539" s="7"/>
      <c r="DL539" s="7"/>
      <c r="DM539" s="7"/>
      <c r="DN539" s="7"/>
      <c r="DO539" s="7"/>
      <c r="DP539" s="7"/>
      <c r="DQ539" s="7"/>
      <c r="DR539" s="7"/>
      <c r="DS539" s="7"/>
      <c r="DT539" s="7"/>
      <c r="DU539" s="7"/>
    </row>
    <row r="540" spans="15:125" x14ac:dyDescent="0.25"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  <c r="BO540" s="7"/>
      <c r="BP540" s="7"/>
      <c r="BQ540" s="7"/>
      <c r="BR540" s="7"/>
      <c r="BS540" s="7"/>
      <c r="BT540" s="7"/>
      <c r="BU540" s="7"/>
      <c r="BV540" s="7"/>
      <c r="BW540" s="7"/>
      <c r="BX540" s="7"/>
      <c r="BY540" s="7"/>
      <c r="BZ540" s="7"/>
      <c r="CA540" s="7"/>
      <c r="CB540" s="7"/>
      <c r="CC540" s="7"/>
      <c r="CD540" s="7"/>
      <c r="CE540" s="7"/>
      <c r="CF540" s="7"/>
      <c r="CG540" s="7"/>
      <c r="CH540" s="7"/>
      <c r="CI540" s="7"/>
      <c r="CJ540" s="7"/>
      <c r="CK540" s="7"/>
      <c r="CL540" s="7"/>
      <c r="CM540" s="7"/>
      <c r="CN540" s="7"/>
      <c r="CO540" s="7"/>
      <c r="CP540" s="7"/>
      <c r="CQ540" s="7"/>
      <c r="CR540" s="7"/>
      <c r="CS540" s="7"/>
      <c r="CT540" s="7"/>
      <c r="CU540" s="7"/>
      <c r="CV540" s="7"/>
      <c r="CW540" s="7"/>
      <c r="CX540" s="7"/>
      <c r="CY540" s="7"/>
      <c r="CZ540" s="7"/>
      <c r="DA540" s="7"/>
      <c r="DB540" s="7"/>
      <c r="DC540" s="7"/>
      <c r="DD540" s="7"/>
      <c r="DE540" s="7"/>
      <c r="DF540" s="7"/>
      <c r="DG540" s="7"/>
      <c r="DH540" s="7"/>
      <c r="DI540" s="7"/>
      <c r="DJ540" s="7"/>
      <c r="DK540" s="7"/>
      <c r="DL540" s="7"/>
      <c r="DM540" s="7"/>
      <c r="DN540" s="7"/>
      <c r="DO540" s="7"/>
      <c r="DP540" s="7"/>
      <c r="DQ540" s="7"/>
      <c r="DR540" s="7"/>
      <c r="DS540" s="7"/>
      <c r="DT540" s="7"/>
      <c r="DU540" s="7"/>
    </row>
    <row r="541" spans="15:125" x14ac:dyDescent="0.25"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  <c r="BO541" s="7"/>
      <c r="BP541" s="7"/>
      <c r="BQ541" s="7"/>
      <c r="BR541" s="7"/>
      <c r="BS541" s="7"/>
      <c r="BT541" s="7"/>
      <c r="BU541" s="7"/>
      <c r="BV541" s="7"/>
      <c r="BW541" s="7"/>
      <c r="BX541" s="7"/>
      <c r="BY541" s="7"/>
      <c r="BZ541" s="7"/>
      <c r="CA541" s="7"/>
      <c r="CB541" s="7"/>
      <c r="CC541" s="7"/>
      <c r="CD541" s="7"/>
      <c r="CE541" s="7"/>
      <c r="CF541" s="7"/>
      <c r="CG541" s="7"/>
      <c r="CH541" s="7"/>
      <c r="CI541" s="7"/>
      <c r="CJ541" s="7"/>
      <c r="CK541" s="7"/>
      <c r="CL541" s="7"/>
      <c r="CM541" s="7"/>
      <c r="CN541" s="7"/>
      <c r="CO541" s="7"/>
      <c r="CP541" s="7"/>
      <c r="CQ541" s="7"/>
      <c r="CR541" s="7"/>
      <c r="CS541" s="7"/>
      <c r="CT541" s="7"/>
      <c r="CU541" s="7"/>
      <c r="CV541" s="7"/>
      <c r="CW541" s="7"/>
      <c r="CX541" s="7"/>
      <c r="CY541" s="7"/>
      <c r="CZ541" s="7"/>
      <c r="DA541" s="7"/>
      <c r="DB541" s="7"/>
      <c r="DC541" s="7"/>
      <c r="DD541" s="7"/>
      <c r="DE541" s="7"/>
      <c r="DF541" s="7"/>
      <c r="DG541" s="7"/>
      <c r="DH541" s="7"/>
      <c r="DI541" s="7"/>
      <c r="DJ541" s="7"/>
      <c r="DK541" s="7"/>
      <c r="DL541" s="7"/>
      <c r="DM541" s="7"/>
      <c r="DN541" s="7"/>
      <c r="DO541" s="7"/>
      <c r="DP541" s="7"/>
      <c r="DQ541" s="7"/>
      <c r="DR541" s="7"/>
      <c r="DS541" s="7"/>
      <c r="DT541" s="7"/>
      <c r="DU541" s="7"/>
    </row>
    <row r="542" spans="15:125" x14ac:dyDescent="0.25"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  <c r="BO542" s="7"/>
      <c r="BP542" s="7"/>
      <c r="BQ542" s="7"/>
      <c r="BR542" s="7"/>
      <c r="BS542" s="7"/>
      <c r="BT542" s="7"/>
      <c r="BU542" s="7"/>
      <c r="BV542" s="7"/>
      <c r="BW542" s="7"/>
      <c r="BX542" s="7"/>
      <c r="BY542" s="7"/>
      <c r="BZ542" s="7"/>
      <c r="CA542" s="7"/>
      <c r="CB542" s="7"/>
      <c r="CC542" s="7"/>
      <c r="CD542" s="7"/>
      <c r="CE542" s="7"/>
      <c r="CF542" s="7"/>
      <c r="CG542" s="7"/>
      <c r="CH542" s="7"/>
      <c r="CI542" s="7"/>
      <c r="CJ542" s="7"/>
      <c r="CK542" s="7"/>
      <c r="CL542" s="7"/>
      <c r="CM542" s="7"/>
      <c r="CN542" s="7"/>
      <c r="CO542" s="7"/>
      <c r="CP542" s="7"/>
      <c r="CQ542" s="7"/>
      <c r="CR542" s="7"/>
      <c r="CS542" s="7"/>
      <c r="CT542" s="7"/>
      <c r="CU542" s="7"/>
      <c r="CV542" s="7"/>
      <c r="CW542" s="7"/>
      <c r="CX542" s="7"/>
      <c r="CY542" s="7"/>
      <c r="CZ542" s="7"/>
      <c r="DA542" s="7"/>
      <c r="DB542" s="7"/>
      <c r="DC542" s="7"/>
      <c r="DD542" s="7"/>
      <c r="DE542" s="7"/>
      <c r="DF542" s="7"/>
      <c r="DG542" s="7"/>
      <c r="DH542" s="7"/>
      <c r="DI542" s="7"/>
      <c r="DJ542" s="7"/>
      <c r="DK542" s="7"/>
      <c r="DL542" s="7"/>
      <c r="DM542" s="7"/>
      <c r="DN542" s="7"/>
      <c r="DO542" s="7"/>
      <c r="DP542" s="7"/>
      <c r="DQ542" s="7"/>
      <c r="DR542" s="7"/>
      <c r="DS542" s="7"/>
      <c r="DT542" s="7"/>
      <c r="DU542" s="7"/>
    </row>
    <row r="543" spans="15:125" x14ac:dyDescent="0.25"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  <c r="BO543" s="7"/>
      <c r="BP543" s="7"/>
      <c r="BQ543" s="7"/>
      <c r="BR543" s="7"/>
      <c r="BS543" s="7"/>
      <c r="BT543" s="7"/>
      <c r="BU543" s="7"/>
      <c r="BV543" s="7"/>
      <c r="BW543" s="7"/>
      <c r="BX543" s="7"/>
      <c r="BY543" s="7"/>
      <c r="BZ543" s="7"/>
      <c r="CA543" s="7"/>
      <c r="CB543" s="7"/>
      <c r="CC543" s="7"/>
      <c r="CD543" s="7"/>
      <c r="CE543" s="7"/>
      <c r="CF543" s="7"/>
      <c r="CG543" s="7"/>
      <c r="CH543" s="7"/>
      <c r="CI543" s="7"/>
      <c r="CJ543" s="7"/>
      <c r="CK543" s="7"/>
      <c r="CL543" s="7"/>
      <c r="CM543" s="7"/>
      <c r="CN543" s="7"/>
      <c r="CO543" s="7"/>
      <c r="CP543" s="7"/>
      <c r="CQ543" s="7"/>
      <c r="CR543" s="7"/>
      <c r="CS543" s="7"/>
      <c r="CT543" s="7"/>
      <c r="CU543" s="7"/>
      <c r="CV543" s="7"/>
      <c r="CW543" s="7"/>
      <c r="CX543" s="7"/>
      <c r="CY543" s="7"/>
      <c r="CZ543" s="7"/>
      <c r="DA543" s="7"/>
      <c r="DB543" s="7"/>
      <c r="DC543" s="7"/>
      <c r="DD543" s="7"/>
      <c r="DE543" s="7"/>
      <c r="DF543" s="7"/>
      <c r="DG543" s="7"/>
      <c r="DH543" s="7"/>
      <c r="DI543" s="7"/>
      <c r="DJ543" s="7"/>
      <c r="DK543" s="7"/>
      <c r="DL543" s="7"/>
      <c r="DM543" s="7"/>
      <c r="DN543" s="7"/>
      <c r="DO543" s="7"/>
      <c r="DP543" s="7"/>
      <c r="DQ543" s="7"/>
      <c r="DR543" s="7"/>
      <c r="DS543" s="7"/>
      <c r="DT543" s="7"/>
      <c r="DU543" s="7"/>
    </row>
    <row r="544" spans="15:125" x14ac:dyDescent="0.25"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  <c r="BO544" s="7"/>
      <c r="BP544" s="7"/>
      <c r="BQ544" s="7"/>
      <c r="BR544" s="7"/>
      <c r="BS544" s="7"/>
      <c r="BT544" s="7"/>
      <c r="BU544" s="7"/>
      <c r="BV544" s="7"/>
      <c r="BW544" s="7"/>
      <c r="BX544" s="7"/>
      <c r="BY544" s="7"/>
      <c r="BZ544" s="7"/>
      <c r="CA544" s="7"/>
      <c r="CB544" s="7"/>
      <c r="CC544" s="7"/>
      <c r="CD544" s="7"/>
      <c r="CE544" s="7"/>
      <c r="CF544" s="7"/>
      <c r="CG544" s="7"/>
      <c r="CH544" s="7"/>
      <c r="CI544" s="7"/>
      <c r="CJ544" s="7"/>
      <c r="CK544" s="7"/>
      <c r="CL544" s="7"/>
      <c r="CM544" s="7"/>
      <c r="CN544" s="7"/>
      <c r="CO544" s="7"/>
      <c r="CP544" s="7"/>
      <c r="CQ544" s="7"/>
      <c r="CR544" s="7"/>
      <c r="CS544" s="7"/>
      <c r="CT544" s="7"/>
      <c r="CU544" s="7"/>
      <c r="CV544" s="7"/>
      <c r="CW544" s="7"/>
      <c r="CX544" s="7"/>
      <c r="CY544" s="7"/>
      <c r="CZ544" s="7"/>
      <c r="DA544" s="7"/>
      <c r="DB544" s="7"/>
      <c r="DC544" s="7"/>
      <c r="DD544" s="7"/>
      <c r="DE544" s="7"/>
      <c r="DF544" s="7"/>
      <c r="DG544" s="7"/>
      <c r="DH544" s="7"/>
      <c r="DI544" s="7"/>
      <c r="DJ544" s="7"/>
      <c r="DK544" s="7"/>
      <c r="DL544" s="7"/>
      <c r="DM544" s="7"/>
      <c r="DN544" s="7"/>
      <c r="DO544" s="7"/>
      <c r="DP544" s="7"/>
      <c r="DQ544" s="7"/>
      <c r="DR544" s="7"/>
      <c r="DS544" s="7"/>
      <c r="DT544" s="7"/>
      <c r="DU544" s="7"/>
    </row>
    <row r="545" spans="15:125" x14ac:dyDescent="0.25"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  <c r="BO545" s="7"/>
      <c r="BP545" s="7"/>
      <c r="BQ545" s="7"/>
      <c r="BR545" s="7"/>
      <c r="BS545" s="7"/>
      <c r="BT545" s="7"/>
      <c r="BU545" s="7"/>
      <c r="BV545" s="7"/>
      <c r="BW545" s="7"/>
      <c r="BX545" s="7"/>
      <c r="BY545" s="7"/>
      <c r="BZ545" s="7"/>
      <c r="CA545" s="7"/>
      <c r="CB545" s="7"/>
      <c r="CC545" s="7"/>
      <c r="CD545" s="7"/>
      <c r="CE545" s="7"/>
      <c r="CF545" s="7"/>
      <c r="CG545" s="7"/>
      <c r="CH545" s="7"/>
      <c r="CI545" s="7"/>
      <c r="CJ545" s="7"/>
      <c r="CK545" s="7"/>
      <c r="CL545" s="7"/>
      <c r="CM545" s="7"/>
      <c r="CN545" s="7"/>
      <c r="CO545" s="7"/>
      <c r="CP545" s="7"/>
      <c r="CQ545" s="7"/>
      <c r="CR545" s="7"/>
      <c r="CS545" s="7"/>
      <c r="CT545" s="7"/>
      <c r="CU545" s="7"/>
      <c r="CV545" s="7"/>
      <c r="CW545" s="7"/>
      <c r="CX545" s="7"/>
      <c r="CY545" s="7"/>
      <c r="CZ545" s="7"/>
      <c r="DA545" s="7"/>
      <c r="DB545" s="7"/>
      <c r="DC545" s="7"/>
      <c r="DD545" s="7"/>
      <c r="DE545" s="7"/>
      <c r="DF545" s="7"/>
      <c r="DG545" s="7"/>
      <c r="DH545" s="7"/>
      <c r="DI545" s="7"/>
      <c r="DJ545" s="7"/>
      <c r="DK545" s="7"/>
      <c r="DL545" s="7"/>
      <c r="DM545" s="7"/>
      <c r="DN545" s="7"/>
      <c r="DO545" s="7"/>
      <c r="DP545" s="7"/>
      <c r="DQ545" s="7"/>
      <c r="DR545" s="7"/>
      <c r="DS545" s="7"/>
      <c r="DT545" s="7"/>
      <c r="DU545" s="7"/>
    </row>
    <row r="546" spans="15:125" x14ac:dyDescent="0.25"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  <c r="BO546" s="7"/>
      <c r="BP546" s="7"/>
      <c r="BQ546" s="7"/>
      <c r="BR546" s="7"/>
      <c r="BS546" s="7"/>
      <c r="BT546" s="7"/>
      <c r="BU546" s="7"/>
      <c r="BV546" s="7"/>
      <c r="BW546" s="7"/>
      <c r="BX546" s="7"/>
      <c r="BY546" s="7"/>
      <c r="BZ546" s="7"/>
      <c r="CA546" s="7"/>
      <c r="CB546" s="7"/>
      <c r="CC546" s="7"/>
      <c r="CD546" s="7"/>
      <c r="CE546" s="7"/>
      <c r="CF546" s="7"/>
      <c r="CG546" s="7"/>
      <c r="CH546" s="7"/>
      <c r="CI546" s="7"/>
      <c r="CJ546" s="7"/>
      <c r="CK546" s="7"/>
      <c r="CL546" s="7"/>
      <c r="CM546" s="7"/>
      <c r="CN546" s="7"/>
      <c r="CO546" s="7"/>
      <c r="CP546" s="7"/>
      <c r="CQ546" s="7"/>
      <c r="CR546" s="7"/>
      <c r="CS546" s="7"/>
      <c r="CT546" s="7"/>
      <c r="CU546" s="7"/>
      <c r="CV546" s="7"/>
      <c r="CW546" s="7"/>
      <c r="CX546" s="7"/>
      <c r="CY546" s="7"/>
      <c r="CZ546" s="7"/>
      <c r="DA546" s="7"/>
      <c r="DB546" s="7"/>
      <c r="DC546" s="7"/>
      <c r="DD546" s="7"/>
      <c r="DE546" s="7"/>
      <c r="DF546" s="7"/>
      <c r="DG546" s="7"/>
      <c r="DH546" s="7"/>
      <c r="DI546" s="7"/>
      <c r="DJ546" s="7"/>
      <c r="DK546" s="7"/>
      <c r="DL546" s="7"/>
      <c r="DM546" s="7"/>
      <c r="DN546" s="7"/>
      <c r="DO546" s="7"/>
      <c r="DP546" s="7"/>
      <c r="DQ546" s="7"/>
      <c r="DR546" s="7"/>
      <c r="DS546" s="7"/>
      <c r="DT546" s="7"/>
      <c r="DU546" s="7"/>
    </row>
    <row r="547" spans="15:125" x14ac:dyDescent="0.25"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  <c r="BO547" s="7"/>
      <c r="BP547" s="7"/>
      <c r="BQ547" s="7"/>
      <c r="BR547" s="7"/>
      <c r="BS547" s="7"/>
      <c r="BT547" s="7"/>
      <c r="BU547" s="7"/>
      <c r="BV547" s="7"/>
      <c r="BW547" s="7"/>
      <c r="BX547" s="7"/>
      <c r="BY547" s="7"/>
      <c r="BZ547" s="7"/>
      <c r="CA547" s="7"/>
      <c r="CB547" s="7"/>
      <c r="CC547" s="7"/>
      <c r="CD547" s="7"/>
      <c r="CE547" s="7"/>
      <c r="CF547" s="7"/>
      <c r="CG547" s="7"/>
      <c r="CH547" s="7"/>
      <c r="CI547" s="7"/>
      <c r="CJ547" s="7"/>
      <c r="CK547" s="7"/>
      <c r="CL547" s="7"/>
      <c r="CM547" s="7"/>
      <c r="CN547" s="7"/>
      <c r="CO547" s="7"/>
      <c r="CP547" s="7"/>
      <c r="CQ547" s="7"/>
      <c r="CR547" s="7"/>
      <c r="CS547" s="7"/>
      <c r="CT547" s="7"/>
      <c r="CU547" s="7"/>
      <c r="CV547" s="7"/>
      <c r="CW547" s="7"/>
      <c r="CX547" s="7"/>
      <c r="CY547" s="7"/>
      <c r="CZ547" s="7"/>
      <c r="DA547" s="7"/>
      <c r="DB547" s="7"/>
      <c r="DC547" s="7"/>
      <c r="DD547" s="7"/>
      <c r="DE547" s="7"/>
      <c r="DF547" s="7"/>
      <c r="DG547" s="7"/>
      <c r="DH547" s="7"/>
      <c r="DI547" s="7"/>
      <c r="DJ547" s="7"/>
      <c r="DK547" s="7"/>
      <c r="DL547" s="7"/>
      <c r="DM547" s="7"/>
      <c r="DN547" s="7"/>
      <c r="DO547" s="7"/>
      <c r="DP547" s="7"/>
      <c r="DQ547" s="7"/>
      <c r="DR547" s="7"/>
      <c r="DS547" s="7"/>
      <c r="DT547" s="7"/>
      <c r="DU547" s="7"/>
    </row>
    <row r="548" spans="15:125" x14ac:dyDescent="0.25"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  <c r="BO548" s="7"/>
      <c r="BP548" s="7"/>
      <c r="BQ548" s="7"/>
      <c r="BR548" s="7"/>
      <c r="BS548" s="7"/>
      <c r="BT548" s="7"/>
      <c r="BU548" s="7"/>
      <c r="BV548" s="7"/>
      <c r="BW548" s="7"/>
      <c r="BX548" s="7"/>
      <c r="BY548" s="7"/>
      <c r="BZ548" s="7"/>
      <c r="CA548" s="7"/>
      <c r="CB548" s="7"/>
      <c r="CC548" s="7"/>
      <c r="CD548" s="7"/>
      <c r="CE548" s="7"/>
      <c r="CF548" s="7"/>
      <c r="CG548" s="7"/>
      <c r="CH548" s="7"/>
      <c r="CI548" s="7"/>
      <c r="CJ548" s="7"/>
      <c r="CK548" s="7"/>
      <c r="CL548" s="7"/>
      <c r="CM548" s="7"/>
      <c r="CN548" s="7"/>
      <c r="CO548" s="7"/>
      <c r="CP548" s="7"/>
      <c r="CQ548" s="7"/>
      <c r="CR548" s="7"/>
      <c r="CS548" s="7"/>
      <c r="CT548" s="7"/>
      <c r="CU548" s="7"/>
      <c r="CV548" s="7"/>
      <c r="CW548" s="7"/>
      <c r="CX548" s="7"/>
      <c r="CY548" s="7"/>
      <c r="CZ548" s="7"/>
      <c r="DA548" s="7"/>
      <c r="DB548" s="7"/>
      <c r="DC548" s="7"/>
      <c r="DD548" s="7"/>
      <c r="DE548" s="7"/>
      <c r="DF548" s="7"/>
      <c r="DG548" s="7"/>
      <c r="DH548" s="7"/>
      <c r="DI548" s="7"/>
      <c r="DJ548" s="7"/>
      <c r="DK548" s="7"/>
      <c r="DL548" s="7"/>
      <c r="DM548" s="7"/>
      <c r="DN548" s="7"/>
      <c r="DO548" s="7"/>
      <c r="DP548" s="7"/>
      <c r="DQ548" s="7"/>
      <c r="DR548" s="7"/>
      <c r="DS548" s="7"/>
      <c r="DT548" s="7"/>
      <c r="DU548" s="7"/>
    </row>
    <row r="549" spans="15:125" x14ac:dyDescent="0.25"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  <c r="BO549" s="7"/>
      <c r="BP549" s="7"/>
      <c r="BQ549" s="7"/>
      <c r="BR549" s="7"/>
      <c r="BS549" s="7"/>
      <c r="BT549" s="7"/>
      <c r="BU549" s="7"/>
      <c r="BV549" s="7"/>
      <c r="BW549" s="7"/>
      <c r="BX549" s="7"/>
      <c r="BY549" s="7"/>
      <c r="BZ549" s="7"/>
      <c r="CA549" s="7"/>
      <c r="CB549" s="7"/>
      <c r="CC549" s="7"/>
      <c r="CD549" s="7"/>
      <c r="CE549" s="7"/>
      <c r="CF549" s="7"/>
      <c r="CG549" s="7"/>
      <c r="CH549" s="7"/>
      <c r="CI549" s="7"/>
      <c r="CJ549" s="7"/>
      <c r="CK549" s="7"/>
      <c r="CL549" s="7"/>
      <c r="CM549" s="7"/>
      <c r="CN549" s="7"/>
      <c r="CO549" s="7"/>
      <c r="CP549" s="7"/>
      <c r="CQ549" s="7"/>
      <c r="CR549" s="7"/>
      <c r="CS549" s="7"/>
      <c r="CT549" s="7"/>
      <c r="CU549" s="7"/>
      <c r="CV549" s="7"/>
      <c r="CW549" s="7"/>
      <c r="CX549" s="7"/>
      <c r="CY549" s="7"/>
      <c r="CZ549" s="7"/>
      <c r="DA549" s="7"/>
      <c r="DB549" s="7"/>
      <c r="DC549" s="7"/>
      <c r="DD549" s="7"/>
      <c r="DE549" s="7"/>
      <c r="DF549" s="7"/>
      <c r="DG549" s="7"/>
      <c r="DH549" s="7"/>
      <c r="DI549" s="7"/>
      <c r="DJ549" s="7"/>
      <c r="DK549" s="7"/>
      <c r="DL549" s="7"/>
      <c r="DM549" s="7"/>
      <c r="DN549" s="7"/>
      <c r="DO549" s="7"/>
      <c r="DP549" s="7"/>
      <c r="DQ549" s="7"/>
      <c r="DR549" s="7"/>
      <c r="DS549" s="7"/>
      <c r="DT549" s="7"/>
      <c r="DU549" s="7"/>
    </row>
    <row r="550" spans="15:125" x14ac:dyDescent="0.25"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  <c r="BO550" s="7"/>
      <c r="BP550" s="7"/>
      <c r="BQ550" s="7"/>
      <c r="BR550" s="7"/>
      <c r="BS550" s="7"/>
      <c r="BT550" s="7"/>
      <c r="BU550" s="7"/>
      <c r="BV550" s="7"/>
      <c r="BW550" s="7"/>
      <c r="BX550" s="7"/>
      <c r="BY550" s="7"/>
      <c r="BZ550" s="7"/>
      <c r="CA550" s="7"/>
      <c r="CB550" s="7"/>
      <c r="CC550" s="7"/>
      <c r="CD550" s="7"/>
      <c r="CE550" s="7"/>
      <c r="CF550" s="7"/>
      <c r="CG550" s="7"/>
      <c r="CH550" s="7"/>
      <c r="CI550" s="7"/>
      <c r="CJ550" s="7"/>
      <c r="CK550" s="7"/>
      <c r="CL550" s="7"/>
      <c r="CM550" s="7"/>
      <c r="CN550" s="7"/>
      <c r="CO550" s="7"/>
      <c r="CP550" s="7"/>
      <c r="CQ550" s="7"/>
      <c r="CR550" s="7"/>
      <c r="CS550" s="7"/>
      <c r="CT550" s="7"/>
      <c r="CU550" s="7"/>
      <c r="CV550" s="7"/>
      <c r="CW550" s="7"/>
      <c r="CX550" s="7"/>
      <c r="CY550" s="7"/>
      <c r="CZ550" s="7"/>
      <c r="DA550" s="7"/>
      <c r="DB550" s="7"/>
      <c r="DC550" s="7"/>
      <c r="DD550" s="7"/>
      <c r="DE550" s="7"/>
      <c r="DF550" s="7"/>
      <c r="DG550" s="7"/>
      <c r="DH550" s="7"/>
      <c r="DI550" s="7"/>
      <c r="DJ550" s="7"/>
      <c r="DK550" s="7"/>
      <c r="DL550" s="7"/>
      <c r="DM550" s="7"/>
      <c r="DN550" s="7"/>
      <c r="DO550" s="7"/>
      <c r="DP550" s="7"/>
      <c r="DQ550" s="7"/>
      <c r="DR550" s="7"/>
      <c r="DS550" s="7"/>
      <c r="DT550" s="7"/>
      <c r="DU550" s="7"/>
    </row>
    <row r="551" spans="15:125" x14ac:dyDescent="0.25"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  <c r="BO551" s="7"/>
      <c r="BP551" s="7"/>
      <c r="BQ551" s="7"/>
      <c r="BR551" s="7"/>
      <c r="BS551" s="7"/>
      <c r="BT551" s="7"/>
      <c r="BU551" s="7"/>
      <c r="BV551" s="7"/>
      <c r="BW551" s="7"/>
      <c r="BX551" s="7"/>
      <c r="BY551" s="7"/>
      <c r="BZ551" s="7"/>
      <c r="CA551" s="7"/>
      <c r="CB551" s="7"/>
      <c r="CC551" s="7"/>
      <c r="CD551" s="7"/>
      <c r="CE551" s="7"/>
      <c r="CF551" s="7"/>
      <c r="CG551" s="7"/>
      <c r="CH551" s="7"/>
      <c r="CI551" s="7"/>
      <c r="CJ551" s="7"/>
      <c r="CK551" s="7"/>
      <c r="CL551" s="7"/>
      <c r="CM551" s="7"/>
      <c r="CN551" s="7"/>
      <c r="CO551" s="7"/>
      <c r="CP551" s="7"/>
      <c r="CQ551" s="7"/>
      <c r="CR551" s="7"/>
      <c r="CS551" s="7"/>
      <c r="CT551" s="7"/>
      <c r="CU551" s="7"/>
      <c r="CV551" s="7"/>
      <c r="CW551" s="7"/>
      <c r="CX551" s="7"/>
      <c r="CY551" s="7"/>
      <c r="CZ551" s="7"/>
      <c r="DA551" s="7"/>
      <c r="DB551" s="7"/>
      <c r="DC551" s="7"/>
      <c r="DD551" s="7"/>
      <c r="DE551" s="7"/>
      <c r="DF551" s="7"/>
      <c r="DG551" s="7"/>
      <c r="DH551" s="7"/>
      <c r="DI551" s="7"/>
      <c r="DJ551" s="7"/>
      <c r="DK551" s="7"/>
      <c r="DL551" s="7"/>
      <c r="DM551" s="7"/>
      <c r="DN551" s="7"/>
      <c r="DO551" s="7"/>
      <c r="DP551" s="7"/>
      <c r="DQ551" s="7"/>
      <c r="DR551" s="7"/>
      <c r="DS551" s="7"/>
      <c r="DT551" s="7"/>
      <c r="DU551" s="7"/>
    </row>
    <row r="552" spans="15:125" x14ac:dyDescent="0.25"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  <c r="BO552" s="7"/>
      <c r="BP552" s="7"/>
      <c r="BQ552" s="7"/>
      <c r="BR552" s="7"/>
      <c r="BS552" s="7"/>
      <c r="BT552" s="7"/>
      <c r="BU552" s="7"/>
      <c r="BV552" s="7"/>
      <c r="BW552" s="7"/>
      <c r="BX552" s="7"/>
      <c r="BY552" s="7"/>
      <c r="BZ552" s="7"/>
      <c r="CA552" s="7"/>
      <c r="CB552" s="7"/>
      <c r="CC552" s="7"/>
      <c r="CD552" s="7"/>
      <c r="CE552" s="7"/>
      <c r="CF552" s="7"/>
      <c r="CG552" s="7"/>
      <c r="CH552" s="7"/>
      <c r="CI552" s="7"/>
      <c r="CJ552" s="7"/>
      <c r="CK552" s="7"/>
      <c r="CL552" s="7"/>
      <c r="CM552" s="7"/>
      <c r="CN552" s="7"/>
      <c r="CO552" s="7"/>
      <c r="CP552" s="7"/>
      <c r="CQ552" s="7"/>
      <c r="CR552" s="7"/>
      <c r="CS552" s="7"/>
      <c r="CT552" s="7"/>
      <c r="CU552" s="7"/>
      <c r="CV552" s="7"/>
      <c r="CW552" s="7"/>
      <c r="CX552" s="7"/>
      <c r="CY552" s="7"/>
      <c r="CZ552" s="7"/>
      <c r="DA552" s="7"/>
      <c r="DB552" s="7"/>
      <c r="DC552" s="7"/>
      <c r="DD552" s="7"/>
      <c r="DE552" s="7"/>
      <c r="DF552" s="7"/>
      <c r="DG552" s="7"/>
      <c r="DH552" s="7"/>
      <c r="DI552" s="7"/>
      <c r="DJ552" s="7"/>
      <c r="DK552" s="7"/>
      <c r="DL552" s="7"/>
      <c r="DM552" s="7"/>
      <c r="DN552" s="7"/>
      <c r="DO552" s="7"/>
      <c r="DP552" s="7"/>
      <c r="DQ552" s="7"/>
      <c r="DR552" s="7"/>
      <c r="DS552" s="7"/>
      <c r="DT552" s="7"/>
      <c r="DU552" s="7"/>
    </row>
    <row r="553" spans="15:125" x14ac:dyDescent="0.25"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  <c r="BO553" s="7"/>
      <c r="BP553" s="7"/>
      <c r="BQ553" s="7"/>
      <c r="BR553" s="7"/>
      <c r="BS553" s="7"/>
      <c r="BT553" s="7"/>
      <c r="BU553" s="7"/>
      <c r="BV553" s="7"/>
      <c r="BW553" s="7"/>
      <c r="BX553" s="7"/>
      <c r="BY553" s="7"/>
      <c r="BZ553" s="7"/>
      <c r="CA553" s="7"/>
      <c r="CB553" s="7"/>
      <c r="CC553" s="7"/>
      <c r="CD553" s="7"/>
      <c r="CE553" s="7"/>
      <c r="CF553" s="7"/>
      <c r="CG553" s="7"/>
      <c r="CH553" s="7"/>
      <c r="CI553" s="7"/>
      <c r="CJ553" s="7"/>
      <c r="CK553" s="7"/>
      <c r="CL553" s="7"/>
      <c r="CM553" s="7"/>
      <c r="CN553" s="7"/>
      <c r="CO553" s="7"/>
      <c r="CP553" s="7"/>
      <c r="CQ553" s="7"/>
      <c r="CR553" s="7"/>
      <c r="CS553" s="7"/>
      <c r="CT553" s="7"/>
      <c r="CU553" s="7"/>
      <c r="CV553" s="7"/>
      <c r="CW553" s="7"/>
      <c r="CX553" s="7"/>
      <c r="CY553" s="7"/>
      <c r="CZ553" s="7"/>
      <c r="DA553" s="7"/>
      <c r="DB553" s="7"/>
      <c r="DC553" s="7"/>
      <c r="DD553" s="7"/>
      <c r="DE553" s="7"/>
      <c r="DF553" s="7"/>
      <c r="DG553" s="7"/>
      <c r="DH553" s="7"/>
      <c r="DI553" s="7"/>
      <c r="DJ553" s="7"/>
      <c r="DK553" s="7"/>
      <c r="DL553" s="7"/>
      <c r="DM553" s="7"/>
      <c r="DN553" s="7"/>
      <c r="DO553" s="7"/>
      <c r="DP553" s="7"/>
      <c r="DQ553" s="7"/>
      <c r="DR553" s="7"/>
      <c r="DS553" s="7"/>
      <c r="DT553" s="7"/>
      <c r="DU553" s="7"/>
    </row>
    <row r="554" spans="15:125" x14ac:dyDescent="0.25"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  <c r="BO554" s="7"/>
      <c r="BP554" s="7"/>
      <c r="BQ554" s="7"/>
      <c r="BR554" s="7"/>
      <c r="BS554" s="7"/>
      <c r="BT554" s="7"/>
      <c r="BU554" s="7"/>
      <c r="BV554" s="7"/>
      <c r="BW554" s="7"/>
      <c r="BX554" s="7"/>
      <c r="BY554" s="7"/>
      <c r="BZ554" s="7"/>
      <c r="CA554" s="7"/>
      <c r="CB554" s="7"/>
      <c r="CC554" s="7"/>
      <c r="CD554" s="7"/>
      <c r="CE554" s="7"/>
      <c r="CF554" s="7"/>
      <c r="CG554" s="7"/>
      <c r="CH554" s="7"/>
      <c r="CI554" s="7"/>
      <c r="CJ554" s="7"/>
      <c r="CK554" s="7"/>
      <c r="CL554" s="7"/>
      <c r="CM554" s="7"/>
      <c r="CN554" s="7"/>
      <c r="CO554" s="7"/>
      <c r="CP554" s="7"/>
      <c r="CQ554" s="7"/>
      <c r="CR554" s="7"/>
      <c r="CS554" s="7"/>
      <c r="CT554" s="7"/>
      <c r="CU554" s="7"/>
      <c r="CV554" s="7"/>
      <c r="CW554" s="7"/>
      <c r="CX554" s="7"/>
      <c r="CY554" s="7"/>
      <c r="CZ554" s="7"/>
      <c r="DA554" s="7"/>
      <c r="DB554" s="7"/>
      <c r="DC554" s="7"/>
      <c r="DD554" s="7"/>
      <c r="DE554" s="7"/>
      <c r="DF554" s="7"/>
      <c r="DG554" s="7"/>
      <c r="DH554" s="7"/>
      <c r="DI554" s="7"/>
      <c r="DJ554" s="7"/>
      <c r="DK554" s="7"/>
      <c r="DL554" s="7"/>
      <c r="DM554" s="7"/>
      <c r="DN554" s="7"/>
      <c r="DO554" s="7"/>
      <c r="DP554" s="7"/>
      <c r="DQ554" s="7"/>
      <c r="DR554" s="7"/>
      <c r="DS554" s="7"/>
      <c r="DT554" s="7"/>
      <c r="DU554" s="7"/>
    </row>
    <row r="555" spans="15:125" x14ac:dyDescent="0.25"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  <c r="BO555" s="7"/>
      <c r="BP555" s="7"/>
      <c r="BQ555" s="7"/>
      <c r="BR555" s="7"/>
      <c r="BS555" s="7"/>
      <c r="BT555" s="7"/>
      <c r="BU555" s="7"/>
      <c r="BV555" s="7"/>
      <c r="BW555" s="7"/>
      <c r="BX555" s="7"/>
      <c r="BY555" s="7"/>
      <c r="BZ555" s="7"/>
      <c r="CA555" s="7"/>
      <c r="CB555" s="7"/>
      <c r="CC555" s="7"/>
      <c r="CD555" s="7"/>
      <c r="CE555" s="7"/>
      <c r="CF555" s="7"/>
      <c r="CG555" s="7"/>
      <c r="CH555" s="7"/>
      <c r="CI555" s="7"/>
      <c r="CJ555" s="7"/>
      <c r="CK555" s="7"/>
      <c r="CL555" s="7"/>
      <c r="CM555" s="7"/>
      <c r="CN555" s="7"/>
      <c r="CO555" s="7"/>
      <c r="CP555" s="7"/>
      <c r="CQ555" s="7"/>
      <c r="CR555" s="7"/>
      <c r="CS555" s="7"/>
      <c r="CT555" s="7"/>
      <c r="CU555" s="7"/>
      <c r="CV555" s="7"/>
      <c r="CW555" s="7"/>
      <c r="CX555" s="7"/>
      <c r="CY555" s="7"/>
      <c r="CZ555" s="7"/>
      <c r="DA555" s="7"/>
      <c r="DB555" s="7"/>
      <c r="DC555" s="7"/>
      <c r="DD555" s="7"/>
      <c r="DE555" s="7"/>
      <c r="DF555" s="7"/>
      <c r="DG555" s="7"/>
      <c r="DH555" s="7"/>
      <c r="DI555" s="7"/>
      <c r="DJ555" s="7"/>
      <c r="DK555" s="7"/>
      <c r="DL555" s="7"/>
      <c r="DM555" s="7"/>
      <c r="DN555" s="7"/>
      <c r="DO555" s="7"/>
      <c r="DP555" s="7"/>
      <c r="DQ555" s="7"/>
      <c r="DR555" s="7"/>
      <c r="DS555" s="7"/>
      <c r="DT555" s="7"/>
      <c r="DU555" s="7"/>
    </row>
    <row r="556" spans="15:125" x14ac:dyDescent="0.25"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  <c r="BO556" s="7"/>
      <c r="BP556" s="7"/>
      <c r="BQ556" s="7"/>
      <c r="BR556" s="7"/>
      <c r="BS556" s="7"/>
      <c r="BT556" s="7"/>
      <c r="BU556" s="7"/>
      <c r="BV556" s="7"/>
      <c r="BW556" s="7"/>
      <c r="BX556" s="7"/>
      <c r="BY556" s="7"/>
      <c r="BZ556" s="7"/>
      <c r="CA556" s="7"/>
      <c r="CB556" s="7"/>
      <c r="CC556" s="7"/>
      <c r="CD556" s="7"/>
      <c r="CE556" s="7"/>
      <c r="CF556" s="7"/>
      <c r="CG556" s="7"/>
      <c r="CH556" s="7"/>
      <c r="CI556" s="7"/>
      <c r="CJ556" s="7"/>
      <c r="CK556" s="7"/>
      <c r="CL556" s="7"/>
      <c r="CM556" s="7"/>
      <c r="CN556" s="7"/>
      <c r="CO556" s="7"/>
      <c r="CP556" s="7"/>
      <c r="CQ556" s="7"/>
      <c r="CR556" s="7"/>
      <c r="CS556" s="7"/>
      <c r="CT556" s="7"/>
      <c r="CU556" s="7"/>
      <c r="CV556" s="7"/>
      <c r="CW556" s="7"/>
      <c r="CX556" s="7"/>
      <c r="CY556" s="7"/>
      <c r="CZ556" s="7"/>
      <c r="DA556" s="7"/>
      <c r="DB556" s="7"/>
      <c r="DC556" s="7"/>
      <c r="DD556" s="7"/>
      <c r="DE556" s="7"/>
      <c r="DF556" s="7"/>
      <c r="DG556" s="7"/>
      <c r="DH556" s="7"/>
      <c r="DI556" s="7"/>
      <c r="DJ556" s="7"/>
      <c r="DK556" s="7"/>
      <c r="DL556" s="7"/>
      <c r="DM556" s="7"/>
      <c r="DN556" s="7"/>
      <c r="DO556" s="7"/>
      <c r="DP556" s="7"/>
      <c r="DQ556" s="7"/>
      <c r="DR556" s="7"/>
      <c r="DS556" s="7"/>
      <c r="DT556" s="7"/>
      <c r="DU556" s="7"/>
    </row>
    <row r="557" spans="15:125" x14ac:dyDescent="0.25"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  <c r="BO557" s="7"/>
      <c r="BP557" s="7"/>
      <c r="BQ557" s="7"/>
      <c r="BR557" s="7"/>
      <c r="BS557" s="7"/>
      <c r="BT557" s="7"/>
      <c r="BU557" s="7"/>
      <c r="BV557" s="7"/>
      <c r="BW557" s="7"/>
      <c r="BX557" s="7"/>
      <c r="BY557" s="7"/>
      <c r="BZ557" s="7"/>
      <c r="CA557" s="7"/>
      <c r="CB557" s="7"/>
      <c r="CC557" s="7"/>
      <c r="CD557" s="7"/>
      <c r="CE557" s="7"/>
      <c r="CF557" s="7"/>
      <c r="CG557" s="7"/>
      <c r="CH557" s="7"/>
      <c r="CI557" s="7"/>
      <c r="CJ557" s="7"/>
      <c r="CK557" s="7"/>
      <c r="CL557" s="7"/>
      <c r="CM557" s="7"/>
      <c r="CN557" s="7"/>
      <c r="CO557" s="7"/>
      <c r="CP557" s="7"/>
      <c r="CQ557" s="7"/>
      <c r="CR557" s="7"/>
      <c r="CS557" s="7"/>
      <c r="CT557" s="7"/>
      <c r="CU557" s="7"/>
      <c r="CV557" s="7"/>
      <c r="CW557" s="7"/>
      <c r="CX557" s="7"/>
      <c r="CY557" s="7"/>
      <c r="CZ557" s="7"/>
      <c r="DA557" s="7"/>
      <c r="DB557" s="7"/>
      <c r="DC557" s="7"/>
      <c r="DD557" s="7"/>
      <c r="DE557" s="7"/>
      <c r="DF557" s="7"/>
      <c r="DG557" s="7"/>
      <c r="DH557" s="7"/>
      <c r="DI557" s="7"/>
      <c r="DJ557" s="7"/>
      <c r="DK557" s="7"/>
      <c r="DL557" s="7"/>
      <c r="DM557" s="7"/>
      <c r="DN557" s="7"/>
      <c r="DO557" s="7"/>
      <c r="DP557" s="7"/>
      <c r="DQ557" s="7"/>
      <c r="DR557" s="7"/>
      <c r="DS557" s="7"/>
      <c r="DT557" s="7"/>
      <c r="DU557" s="7"/>
    </row>
    <row r="558" spans="15:125" x14ac:dyDescent="0.25"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  <c r="BO558" s="7"/>
      <c r="BP558" s="7"/>
      <c r="BQ558" s="7"/>
      <c r="BR558" s="7"/>
      <c r="BS558" s="7"/>
      <c r="BT558" s="7"/>
      <c r="BU558" s="7"/>
      <c r="BV558" s="7"/>
      <c r="BW558" s="7"/>
      <c r="BX558" s="7"/>
      <c r="BY558" s="7"/>
      <c r="BZ558" s="7"/>
      <c r="CA558" s="7"/>
      <c r="CB558" s="7"/>
      <c r="CC558" s="7"/>
      <c r="CD558" s="7"/>
      <c r="CE558" s="7"/>
      <c r="CF558" s="7"/>
      <c r="CG558" s="7"/>
      <c r="CH558" s="7"/>
      <c r="CI558" s="7"/>
      <c r="CJ558" s="7"/>
      <c r="CK558" s="7"/>
      <c r="CL558" s="7"/>
      <c r="CM558" s="7"/>
      <c r="CN558" s="7"/>
      <c r="CO558" s="7"/>
      <c r="CP558" s="7"/>
      <c r="CQ558" s="7"/>
      <c r="CR558" s="7"/>
      <c r="CS558" s="7"/>
      <c r="CT558" s="7"/>
      <c r="CU558" s="7"/>
      <c r="CV558" s="7"/>
      <c r="CW558" s="7"/>
      <c r="CX558" s="7"/>
      <c r="CY558" s="7"/>
      <c r="CZ558" s="7"/>
      <c r="DA558" s="7"/>
      <c r="DB558" s="7"/>
      <c r="DC558" s="7"/>
      <c r="DD558" s="7"/>
      <c r="DE558" s="7"/>
      <c r="DF558" s="7"/>
      <c r="DG558" s="7"/>
      <c r="DH558" s="7"/>
      <c r="DI558" s="7"/>
      <c r="DJ558" s="7"/>
      <c r="DK558" s="7"/>
      <c r="DL558" s="7"/>
      <c r="DM558" s="7"/>
      <c r="DN558" s="7"/>
      <c r="DO558" s="7"/>
      <c r="DP558" s="7"/>
      <c r="DQ558" s="7"/>
      <c r="DR558" s="7"/>
      <c r="DS558" s="7"/>
      <c r="DT558" s="7"/>
      <c r="DU558" s="7"/>
    </row>
    <row r="559" spans="15:125" x14ac:dyDescent="0.25"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  <c r="BO559" s="7"/>
      <c r="BP559" s="7"/>
      <c r="BQ559" s="7"/>
      <c r="BR559" s="7"/>
      <c r="BS559" s="7"/>
      <c r="BT559" s="7"/>
      <c r="BU559" s="7"/>
      <c r="BV559" s="7"/>
      <c r="BW559" s="7"/>
      <c r="BX559" s="7"/>
      <c r="BY559" s="7"/>
      <c r="BZ559" s="7"/>
      <c r="CA559" s="7"/>
      <c r="CB559" s="7"/>
      <c r="CC559" s="7"/>
      <c r="CD559" s="7"/>
      <c r="CE559" s="7"/>
      <c r="CF559" s="7"/>
      <c r="CG559" s="7"/>
      <c r="CH559" s="7"/>
      <c r="CI559" s="7"/>
      <c r="CJ559" s="7"/>
      <c r="CK559" s="7"/>
      <c r="CL559" s="7"/>
      <c r="CM559" s="7"/>
      <c r="CN559" s="7"/>
      <c r="CO559" s="7"/>
      <c r="CP559" s="7"/>
      <c r="CQ559" s="7"/>
      <c r="CR559" s="7"/>
      <c r="CS559" s="7"/>
      <c r="CT559" s="7"/>
      <c r="CU559" s="7"/>
      <c r="CV559" s="7"/>
      <c r="CW559" s="7"/>
      <c r="CX559" s="7"/>
      <c r="CY559" s="7"/>
      <c r="CZ559" s="7"/>
      <c r="DA559" s="7"/>
      <c r="DB559" s="7"/>
      <c r="DC559" s="7"/>
      <c r="DD559" s="7"/>
      <c r="DE559" s="7"/>
      <c r="DF559" s="7"/>
      <c r="DG559" s="7"/>
      <c r="DH559" s="7"/>
      <c r="DI559" s="7"/>
      <c r="DJ559" s="7"/>
      <c r="DK559" s="7"/>
      <c r="DL559" s="7"/>
      <c r="DM559" s="7"/>
      <c r="DN559" s="7"/>
      <c r="DO559" s="7"/>
      <c r="DP559" s="7"/>
      <c r="DQ559" s="7"/>
      <c r="DR559" s="7"/>
      <c r="DS559" s="7"/>
      <c r="DT559" s="7"/>
      <c r="DU559" s="7"/>
    </row>
    <row r="560" spans="15:125" x14ac:dyDescent="0.25"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  <c r="BO560" s="7"/>
      <c r="BP560" s="7"/>
      <c r="BQ560" s="7"/>
      <c r="BR560" s="7"/>
      <c r="BS560" s="7"/>
      <c r="BT560" s="7"/>
      <c r="BU560" s="7"/>
      <c r="BV560" s="7"/>
      <c r="BW560" s="7"/>
      <c r="BX560" s="7"/>
      <c r="BY560" s="7"/>
      <c r="BZ560" s="7"/>
      <c r="CA560" s="7"/>
      <c r="CB560" s="7"/>
      <c r="CC560" s="7"/>
      <c r="CD560" s="7"/>
      <c r="CE560" s="7"/>
      <c r="CF560" s="7"/>
      <c r="CG560" s="7"/>
      <c r="CH560" s="7"/>
      <c r="CI560" s="7"/>
      <c r="CJ560" s="7"/>
      <c r="CK560" s="7"/>
      <c r="CL560" s="7"/>
      <c r="CM560" s="7"/>
      <c r="CN560" s="7"/>
      <c r="CO560" s="7"/>
      <c r="CP560" s="7"/>
      <c r="CQ560" s="7"/>
      <c r="CR560" s="7"/>
      <c r="CS560" s="7"/>
      <c r="CT560" s="7"/>
      <c r="CU560" s="7"/>
      <c r="CV560" s="7"/>
      <c r="CW560" s="7"/>
      <c r="CX560" s="7"/>
      <c r="CY560" s="7"/>
      <c r="CZ560" s="7"/>
      <c r="DA560" s="7"/>
      <c r="DB560" s="7"/>
      <c r="DC560" s="7"/>
      <c r="DD560" s="7"/>
      <c r="DE560" s="7"/>
      <c r="DF560" s="7"/>
      <c r="DG560" s="7"/>
      <c r="DH560" s="7"/>
      <c r="DI560" s="7"/>
      <c r="DJ560" s="7"/>
      <c r="DK560" s="7"/>
      <c r="DL560" s="7"/>
      <c r="DM560" s="7"/>
      <c r="DN560" s="7"/>
      <c r="DO560" s="7"/>
      <c r="DP560" s="7"/>
      <c r="DQ560" s="7"/>
      <c r="DR560" s="7"/>
      <c r="DS560" s="7"/>
      <c r="DT560" s="7"/>
      <c r="DU560" s="7"/>
    </row>
    <row r="561" spans="15:125" x14ac:dyDescent="0.25"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  <c r="BO561" s="7"/>
      <c r="BP561" s="7"/>
      <c r="BQ561" s="7"/>
      <c r="BR561" s="7"/>
      <c r="BS561" s="7"/>
      <c r="BT561" s="7"/>
      <c r="BU561" s="7"/>
      <c r="BV561" s="7"/>
      <c r="BW561" s="7"/>
      <c r="BX561" s="7"/>
      <c r="BY561" s="7"/>
      <c r="BZ561" s="7"/>
      <c r="CA561" s="7"/>
      <c r="CB561" s="7"/>
      <c r="CC561" s="7"/>
      <c r="CD561" s="7"/>
      <c r="CE561" s="7"/>
      <c r="CF561" s="7"/>
      <c r="CG561" s="7"/>
      <c r="CH561" s="7"/>
      <c r="CI561" s="7"/>
      <c r="CJ561" s="7"/>
      <c r="CK561" s="7"/>
      <c r="CL561" s="7"/>
      <c r="CM561" s="7"/>
      <c r="CN561" s="7"/>
      <c r="CO561" s="7"/>
      <c r="CP561" s="7"/>
      <c r="CQ561" s="7"/>
      <c r="CR561" s="7"/>
      <c r="CS561" s="7"/>
      <c r="CT561" s="7"/>
      <c r="CU561" s="7"/>
      <c r="CV561" s="7"/>
      <c r="CW561" s="7"/>
      <c r="CX561" s="7"/>
      <c r="CY561" s="7"/>
      <c r="CZ561" s="7"/>
      <c r="DA561" s="7"/>
      <c r="DB561" s="7"/>
      <c r="DC561" s="7"/>
      <c r="DD561" s="7"/>
      <c r="DE561" s="7"/>
      <c r="DF561" s="7"/>
      <c r="DG561" s="7"/>
      <c r="DH561" s="7"/>
      <c r="DI561" s="7"/>
      <c r="DJ561" s="7"/>
      <c r="DK561" s="7"/>
      <c r="DL561" s="7"/>
      <c r="DM561" s="7"/>
      <c r="DN561" s="7"/>
      <c r="DO561" s="7"/>
      <c r="DP561" s="7"/>
      <c r="DQ561" s="7"/>
      <c r="DR561" s="7"/>
      <c r="DS561" s="7"/>
      <c r="DT561" s="7"/>
      <c r="DU561" s="7"/>
    </row>
    <row r="562" spans="15:125" x14ac:dyDescent="0.25"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  <c r="BO562" s="7"/>
      <c r="BP562" s="7"/>
      <c r="BQ562" s="7"/>
      <c r="BR562" s="7"/>
      <c r="BS562" s="7"/>
      <c r="BT562" s="7"/>
      <c r="BU562" s="7"/>
      <c r="BV562" s="7"/>
      <c r="BW562" s="7"/>
      <c r="BX562" s="7"/>
      <c r="BY562" s="7"/>
      <c r="BZ562" s="7"/>
      <c r="CA562" s="7"/>
      <c r="CB562" s="7"/>
      <c r="CC562" s="7"/>
      <c r="CD562" s="7"/>
      <c r="CE562" s="7"/>
      <c r="CF562" s="7"/>
      <c r="CG562" s="7"/>
      <c r="CH562" s="7"/>
      <c r="CI562" s="7"/>
      <c r="CJ562" s="7"/>
      <c r="CK562" s="7"/>
      <c r="CL562" s="7"/>
      <c r="CM562" s="7"/>
      <c r="CN562" s="7"/>
      <c r="CO562" s="7"/>
      <c r="CP562" s="7"/>
      <c r="CQ562" s="7"/>
      <c r="CR562" s="7"/>
      <c r="CS562" s="7"/>
      <c r="CT562" s="7"/>
      <c r="CU562" s="7"/>
      <c r="CV562" s="7"/>
      <c r="CW562" s="7"/>
      <c r="CX562" s="7"/>
      <c r="CY562" s="7"/>
      <c r="CZ562" s="7"/>
      <c r="DA562" s="7"/>
      <c r="DB562" s="7"/>
      <c r="DC562" s="7"/>
      <c r="DD562" s="7"/>
      <c r="DE562" s="7"/>
      <c r="DF562" s="7"/>
      <c r="DG562" s="7"/>
      <c r="DH562" s="7"/>
      <c r="DI562" s="7"/>
      <c r="DJ562" s="7"/>
      <c r="DK562" s="7"/>
      <c r="DL562" s="7"/>
      <c r="DM562" s="7"/>
      <c r="DN562" s="7"/>
      <c r="DO562" s="7"/>
      <c r="DP562" s="7"/>
      <c r="DQ562" s="7"/>
      <c r="DR562" s="7"/>
      <c r="DS562" s="7"/>
      <c r="DT562" s="7"/>
      <c r="DU562" s="7"/>
    </row>
    <row r="563" spans="15:125" x14ac:dyDescent="0.25"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  <c r="BO563" s="7"/>
      <c r="BP563" s="7"/>
      <c r="BQ563" s="7"/>
      <c r="BR563" s="7"/>
      <c r="BS563" s="7"/>
      <c r="BT563" s="7"/>
      <c r="BU563" s="7"/>
      <c r="BV563" s="7"/>
      <c r="BW563" s="7"/>
      <c r="BX563" s="7"/>
      <c r="BY563" s="7"/>
      <c r="BZ563" s="7"/>
      <c r="CA563" s="7"/>
      <c r="CB563" s="7"/>
      <c r="CC563" s="7"/>
      <c r="CD563" s="7"/>
      <c r="CE563" s="7"/>
      <c r="CF563" s="7"/>
      <c r="CG563" s="7"/>
      <c r="CH563" s="7"/>
      <c r="CI563" s="7"/>
      <c r="CJ563" s="7"/>
      <c r="CK563" s="7"/>
      <c r="CL563" s="7"/>
      <c r="CM563" s="7"/>
      <c r="CN563" s="7"/>
      <c r="CO563" s="7"/>
      <c r="CP563" s="7"/>
      <c r="CQ563" s="7"/>
      <c r="CR563" s="7"/>
      <c r="CS563" s="7"/>
      <c r="CT563" s="7"/>
      <c r="CU563" s="7"/>
      <c r="CV563" s="7"/>
      <c r="CW563" s="7"/>
      <c r="CX563" s="7"/>
      <c r="CY563" s="7"/>
      <c r="CZ563" s="7"/>
      <c r="DA563" s="7"/>
      <c r="DB563" s="7"/>
      <c r="DC563" s="7"/>
      <c r="DD563" s="7"/>
      <c r="DE563" s="7"/>
      <c r="DF563" s="7"/>
      <c r="DG563" s="7"/>
      <c r="DH563" s="7"/>
      <c r="DI563" s="7"/>
      <c r="DJ563" s="7"/>
      <c r="DK563" s="7"/>
      <c r="DL563" s="7"/>
      <c r="DM563" s="7"/>
      <c r="DN563" s="7"/>
      <c r="DO563" s="7"/>
      <c r="DP563" s="7"/>
      <c r="DQ563" s="7"/>
      <c r="DR563" s="7"/>
      <c r="DS563" s="7"/>
      <c r="DT563" s="7"/>
      <c r="DU563" s="7"/>
    </row>
    <row r="564" spans="15:125" x14ac:dyDescent="0.25"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  <c r="BO564" s="7"/>
      <c r="BP564" s="7"/>
      <c r="BQ564" s="7"/>
      <c r="BR564" s="7"/>
      <c r="BS564" s="7"/>
      <c r="BT564" s="7"/>
      <c r="BU564" s="7"/>
      <c r="BV564" s="7"/>
      <c r="BW564" s="7"/>
      <c r="BX564" s="7"/>
      <c r="BY564" s="7"/>
      <c r="BZ564" s="7"/>
      <c r="CA564" s="7"/>
      <c r="CB564" s="7"/>
      <c r="CC564" s="7"/>
      <c r="CD564" s="7"/>
      <c r="CE564" s="7"/>
      <c r="CF564" s="7"/>
      <c r="CG564" s="7"/>
      <c r="CH564" s="7"/>
      <c r="CI564" s="7"/>
      <c r="CJ564" s="7"/>
      <c r="CK564" s="7"/>
      <c r="CL564" s="7"/>
      <c r="CM564" s="7"/>
      <c r="CN564" s="7"/>
      <c r="CO564" s="7"/>
      <c r="CP564" s="7"/>
      <c r="CQ564" s="7"/>
      <c r="CR564" s="7"/>
      <c r="CS564" s="7"/>
      <c r="CT564" s="7"/>
      <c r="CU564" s="7"/>
      <c r="CV564" s="7"/>
      <c r="CW564" s="7"/>
      <c r="CX564" s="7"/>
      <c r="CY564" s="7"/>
      <c r="CZ564" s="7"/>
      <c r="DA564" s="7"/>
      <c r="DB564" s="7"/>
      <c r="DC564" s="7"/>
      <c r="DD564" s="7"/>
      <c r="DE564" s="7"/>
      <c r="DF564" s="7"/>
      <c r="DG564" s="7"/>
      <c r="DH564" s="7"/>
      <c r="DI564" s="7"/>
      <c r="DJ564" s="7"/>
      <c r="DK564" s="7"/>
      <c r="DL564" s="7"/>
      <c r="DM564" s="7"/>
      <c r="DN564" s="7"/>
      <c r="DO564" s="7"/>
      <c r="DP564" s="7"/>
      <c r="DQ564" s="7"/>
      <c r="DR564" s="7"/>
      <c r="DS564" s="7"/>
      <c r="DT564" s="7"/>
      <c r="DU564" s="7"/>
    </row>
    <row r="565" spans="15:125" x14ac:dyDescent="0.25"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  <c r="BO565" s="7"/>
      <c r="BP565" s="7"/>
      <c r="BQ565" s="7"/>
      <c r="BR565" s="7"/>
      <c r="BS565" s="7"/>
      <c r="BT565" s="7"/>
      <c r="BU565" s="7"/>
      <c r="BV565" s="7"/>
      <c r="BW565" s="7"/>
      <c r="BX565" s="7"/>
      <c r="BY565" s="7"/>
      <c r="BZ565" s="7"/>
      <c r="CA565" s="7"/>
      <c r="CB565" s="7"/>
      <c r="CC565" s="7"/>
      <c r="CD565" s="7"/>
      <c r="CE565" s="7"/>
      <c r="CF565" s="7"/>
      <c r="CG565" s="7"/>
      <c r="CH565" s="7"/>
      <c r="CI565" s="7"/>
      <c r="CJ565" s="7"/>
      <c r="CK565" s="7"/>
      <c r="CL565" s="7"/>
      <c r="CM565" s="7"/>
      <c r="CN565" s="7"/>
      <c r="CO565" s="7"/>
      <c r="CP565" s="7"/>
      <c r="CQ565" s="7"/>
      <c r="CR565" s="7"/>
      <c r="CS565" s="7"/>
      <c r="CT565" s="7"/>
      <c r="CU565" s="7"/>
      <c r="CV565" s="7"/>
      <c r="CW565" s="7"/>
      <c r="CX565" s="7"/>
      <c r="CY565" s="7"/>
      <c r="CZ565" s="7"/>
      <c r="DA565" s="7"/>
      <c r="DB565" s="7"/>
      <c r="DC565" s="7"/>
      <c r="DD565" s="7"/>
      <c r="DE565" s="7"/>
      <c r="DF565" s="7"/>
      <c r="DG565" s="7"/>
      <c r="DH565" s="7"/>
      <c r="DI565" s="7"/>
      <c r="DJ565" s="7"/>
      <c r="DK565" s="7"/>
      <c r="DL565" s="7"/>
      <c r="DM565" s="7"/>
      <c r="DN565" s="7"/>
      <c r="DO565" s="7"/>
      <c r="DP565" s="7"/>
      <c r="DQ565" s="7"/>
      <c r="DR565" s="7"/>
      <c r="DS565" s="7"/>
      <c r="DT565" s="7"/>
      <c r="DU565" s="7"/>
    </row>
    <row r="566" spans="15:125" x14ac:dyDescent="0.25"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  <c r="BO566" s="7"/>
      <c r="BP566" s="7"/>
      <c r="BQ566" s="7"/>
      <c r="BR566" s="7"/>
      <c r="BS566" s="7"/>
      <c r="BT566" s="7"/>
      <c r="BU566" s="7"/>
      <c r="BV566" s="7"/>
      <c r="BW566" s="7"/>
      <c r="BX566" s="7"/>
      <c r="BY566" s="7"/>
      <c r="BZ566" s="7"/>
      <c r="CA566" s="7"/>
      <c r="CB566" s="7"/>
      <c r="CC566" s="7"/>
      <c r="CD566" s="7"/>
      <c r="CE566" s="7"/>
      <c r="CF566" s="7"/>
      <c r="CG566" s="7"/>
      <c r="CH566" s="7"/>
      <c r="CI566" s="7"/>
      <c r="CJ566" s="7"/>
      <c r="CK566" s="7"/>
      <c r="CL566" s="7"/>
      <c r="CM566" s="7"/>
      <c r="CN566" s="7"/>
      <c r="CO566" s="7"/>
      <c r="CP566" s="7"/>
      <c r="CQ566" s="7"/>
      <c r="CR566" s="7"/>
      <c r="CS566" s="7"/>
      <c r="CT566" s="7"/>
      <c r="CU566" s="7"/>
      <c r="CV566" s="7"/>
      <c r="CW566" s="7"/>
      <c r="CX566" s="7"/>
      <c r="CY566" s="7"/>
      <c r="CZ566" s="7"/>
      <c r="DA566" s="7"/>
      <c r="DB566" s="7"/>
      <c r="DC566" s="7"/>
      <c r="DD566" s="7"/>
      <c r="DE566" s="7"/>
      <c r="DF566" s="7"/>
      <c r="DG566" s="7"/>
      <c r="DH566" s="7"/>
      <c r="DI566" s="7"/>
      <c r="DJ566" s="7"/>
      <c r="DK566" s="7"/>
      <c r="DL566" s="7"/>
      <c r="DM566" s="7"/>
      <c r="DN566" s="7"/>
      <c r="DO566" s="7"/>
      <c r="DP566" s="7"/>
      <c r="DQ566" s="7"/>
      <c r="DR566" s="7"/>
      <c r="DS566" s="7"/>
      <c r="DT566" s="7"/>
      <c r="DU566" s="7"/>
    </row>
    <row r="567" spans="15:125" x14ac:dyDescent="0.25"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  <c r="BO567" s="7"/>
      <c r="BP567" s="7"/>
      <c r="BQ567" s="7"/>
      <c r="BR567" s="7"/>
      <c r="BS567" s="7"/>
      <c r="BT567" s="7"/>
      <c r="BU567" s="7"/>
      <c r="BV567" s="7"/>
      <c r="BW567" s="7"/>
      <c r="BX567" s="7"/>
      <c r="BY567" s="7"/>
      <c r="BZ567" s="7"/>
      <c r="CA567" s="7"/>
      <c r="CB567" s="7"/>
      <c r="CC567" s="7"/>
      <c r="CD567" s="7"/>
      <c r="CE567" s="7"/>
      <c r="CF567" s="7"/>
      <c r="CG567" s="7"/>
      <c r="CH567" s="7"/>
      <c r="CI567" s="7"/>
      <c r="CJ567" s="7"/>
      <c r="CK567" s="7"/>
      <c r="CL567" s="7"/>
      <c r="CM567" s="7"/>
      <c r="CN567" s="7"/>
      <c r="CO567" s="7"/>
      <c r="CP567" s="7"/>
      <c r="CQ567" s="7"/>
      <c r="CR567" s="7"/>
      <c r="CS567" s="7"/>
      <c r="CT567" s="7"/>
      <c r="CU567" s="7"/>
      <c r="CV567" s="7"/>
      <c r="CW567" s="7"/>
      <c r="CX567" s="7"/>
      <c r="CY567" s="7"/>
      <c r="CZ567" s="7"/>
      <c r="DA567" s="7"/>
      <c r="DB567" s="7"/>
      <c r="DC567" s="7"/>
      <c r="DD567" s="7"/>
      <c r="DE567" s="7"/>
      <c r="DF567" s="7"/>
      <c r="DG567" s="7"/>
      <c r="DH567" s="7"/>
      <c r="DI567" s="7"/>
      <c r="DJ567" s="7"/>
      <c r="DK567" s="7"/>
      <c r="DL567" s="7"/>
      <c r="DM567" s="7"/>
      <c r="DN567" s="7"/>
      <c r="DO567" s="7"/>
      <c r="DP567" s="7"/>
      <c r="DQ567" s="7"/>
      <c r="DR567" s="7"/>
      <c r="DS567" s="7"/>
      <c r="DT567" s="7"/>
      <c r="DU567" s="7"/>
    </row>
    <row r="568" spans="15:125" x14ac:dyDescent="0.25"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  <c r="BO568" s="7"/>
      <c r="BP568" s="7"/>
      <c r="BQ568" s="7"/>
      <c r="BR568" s="7"/>
      <c r="BS568" s="7"/>
      <c r="BT568" s="7"/>
      <c r="BU568" s="7"/>
      <c r="BV568" s="7"/>
      <c r="BW568" s="7"/>
      <c r="BX568" s="7"/>
      <c r="BY568" s="7"/>
      <c r="BZ568" s="7"/>
      <c r="CA568" s="7"/>
      <c r="CB568" s="7"/>
      <c r="CC568" s="7"/>
      <c r="CD568" s="7"/>
      <c r="CE568" s="7"/>
      <c r="CF568" s="7"/>
      <c r="CG568" s="7"/>
      <c r="CH568" s="7"/>
      <c r="CI568" s="7"/>
      <c r="CJ568" s="7"/>
      <c r="CK568" s="7"/>
      <c r="CL568" s="7"/>
      <c r="CM568" s="7"/>
      <c r="CN568" s="7"/>
      <c r="CO568" s="7"/>
      <c r="CP568" s="7"/>
      <c r="CQ568" s="7"/>
      <c r="CR568" s="7"/>
      <c r="CS568" s="7"/>
      <c r="CT568" s="7"/>
      <c r="CU568" s="7"/>
      <c r="CV568" s="7"/>
      <c r="CW568" s="7"/>
      <c r="CX568" s="7"/>
      <c r="CY568" s="7"/>
      <c r="CZ568" s="7"/>
      <c r="DA568" s="7"/>
      <c r="DB568" s="7"/>
      <c r="DC568" s="7"/>
      <c r="DD568" s="7"/>
      <c r="DE568" s="7"/>
      <c r="DF568" s="7"/>
      <c r="DG568" s="7"/>
      <c r="DH568" s="7"/>
      <c r="DI568" s="7"/>
      <c r="DJ568" s="7"/>
      <c r="DK568" s="7"/>
      <c r="DL568" s="7"/>
      <c r="DM568" s="7"/>
      <c r="DN568" s="7"/>
      <c r="DO568" s="7"/>
      <c r="DP568" s="7"/>
      <c r="DQ568" s="7"/>
      <c r="DR568" s="7"/>
      <c r="DS568" s="7"/>
      <c r="DT568" s="7"/>
      <c r="DU568" s="7"/>
    </row>
    <row r="569" spans="15:125" x14ac:dyDescent="0.25"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  <c r="BO569" s="7"/>
      <c r="BP569" s="7"/>
      <c r="BQ569" s="7"/>
      <c r="BR569" s="7"/>
      <c r="BS569" s="7"/>
      <c r="BT569" s="7"/>
      <c r="BU569" s="7"/>
      <c r="BV569" s="7"/>
      <c r="BW569" s="7"/>
      <c r="BX569" s="7"/>
      <c r="BY569" s="7"/>
      <c r="BZ569" s="7"/>
      <c r="CA569" s="7"/>
      <c r="CB569" s="7"/>
      <c r="CC569" s="7"/>
      <c r="CD569" s="7"/>
      <c r="CE569" s="7"/>
      <c r="CF569" s="7"/>
      <c r="CG569" s="7"/>
      <c r="CH569" s="7"/>
      <c r="CI569" s="7"/>
      <c r="CJ569" s="7"/>
      <c r="CK569" s="7"/>
      <c r="CL569" s="7"/>
      <c r="CM569" s="7"/>
      <c r="CN569" s="7"/>
      <c r="CO569" s="7"/>
      <c r="CP569" s="7"/>
      <c r="CQ569" s="7"/>
      <c r="CR569" s="7"/>
      <c r="CS569" s="7"/>
      <c r="CT569" s="7"/>
      <c r="CU569" s="7"/>
      <c r="CV569" s="7"/>
      <c r="CW569" s="7"/>
      <c r="CX569" s="7"/>
      <c r="CY569" s="7"/>
      <c r="CZ569" s="7"/>
      <c r="DA569" s="7"/>
      <c r="DB569" s="7"/>
      <c r="DC569" s="7"/>
      <c r="DD569" s="7"/>
      <c r="DE569" s="7"/>
      <c r="DF569" s="7"/>
      <c r="DG569" s="7"/>
      <c r="DH569" s="7"/>
      <c r="DI569" s="7"/>
      <c r="DJ569" s="7"/>
      <c r="DK569" s="7"/>
      <c r="DL569" s="7"/>
      <c r="DM569" s="7"/>
      <c r="DN569" s="7"/>
      <c r="DO569" s="7"/>
      <c r="DP569" s="7"/>
      <c r="DQ569" s="7"/>
      <c r="DR569" s="7"/>
      <c r="DS569" s="7"/>
      <c r="DT569" s="7"/>
      <c r="DU569" s="7"/>
    </row>
    <row r="570" spans="15:125" x14ac:dyDescent="0.25"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  <c r="BO570" s="7"/>
      <c r="BP570" s="7"/>
      <c r="BQ570" s="7"/>
      <c r="BR570" s="7"/>
      <c r="BS570" s="7"/>
      <c r="BT570" s="7"/>
      <c r="BU570" s="7"/>
      <c r="BV570" s="7"/>
      <c r="BW570" s="7"/>
      <c r="BX570" s="7"/>
      <c r="BY570" s="7"/>
      <c r="BZ570" s="7"/>
      <c r="CA570" s="7"/>
      <c r="CB570" s="7"/>
      <c r="CC570" s="7"/>
      <c r="CD570" s="7"/>
      <c r="CE570" s="7"/>
      <c r="CF570" s="7"/>
      <c r="CG570" s="7"/>
      <c r="CH570" s="7"/>
      <c r="CI570" s="7"/>
      <c r="CJ570" s="7"/>
      <c r="CK570" s="7"/>
      <c r="CL570" s="7"/>
      <c r="CM570" s="7"/>
      <c r="CN570" s="7"/>
      <c r="CO570" s="7"/>
      <c r="CP570" s="7"/>
      <c r="CQ570" s="7"/>
      <c r="CR570" s="7"/>
      <c r="CS570" s="7"/>
      <c r="CT570" s="7"/>
      <c r="CU570" s="7"/>
      <c r="CV570" s="7"/>
      <c r="CW570" s="7"/>
      <c r="CX570" s="7"/>
      <c r="CY570" s="7"/>
      <c r="CZ570" s="7"/>
      <c r="DA570" s="7"/>
      <c r="DB570" s="7"/>
      <c r="DC570" s="7"/>
      <c r="DD570" s="7"/>
      <c r="DE570" s="7"/>
      <c r="DF570" s="7"/>
      <c r="DG570" s="7"/>
      <c r="DH570" s="7"/>
      <c r="DI570" s="7"/>
      <c r="DJ570" s="7"/>
      <c r="DK570" s="7"/>
      <c r="DL570" s="7"/>
      <c r="DM570" s="7"/>
      <c r="DN570" s="7"/>
      <c r="DO570" s="7"/>
      <c r="DP570" s="7"/>
      <c r="DQ570" s="7"/>
      <c r="DR570" s="7"/>
      <c r="DS570" s="7"/>
      <c r="DT570" s="7"/>
      <c r="DU570" s="7"/>
    </row>
    <row r="571" spans="15:125" x14ac:dyDescent="0.25"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  <c r="BO571" s="7"/>
      <c r="BP571" s="7"/>
      <c r="BQ571" s="7"/>
      <c r="BR571" s="7"/>
      <c r="BS571" s="7"/>
      <c r="BT571" s="7"/>
      <c r="BU571" s="7"/>
      <c r="BV571" s="7"/>
      <c r="BW571" s="7"/>
      <c r="BX571" s="7"/>
      <c r="BY571" s="7"/>
      <c r="BZ571" s="7"/>
      <c r="CA571" s="7"/>
      <c r="CB571" s="7"/>
      <c r="CC571" s="7"/>
      <c r="CD571" s="7"/>
      <c r="CE571" s="7"/>
      <c r="CF571" s="7"/>
      <c r="CG571" s="7"/>
      <c r="CH571" s="7"/>
      <c r="CI571" s="7"/>
      <c r="CJ571" s="7"/>
      <c r="CK571" s="7"/>
      <c r="CL571" s="7"/>
      <c r="CM571" s="7"/>
      <c r="CN571" s="7"/>
      <c r="CO571" s="7"/>
      <c r="CP571" s="7"/>
      <c r="CQ571" s="7"/>
      <c r="CR571" s="7"/>
      <c r="CS571" s="7"/>
      <c r="CT571" s="7"/>
      <c r="CU571" s="7"/>
      <c r="CV571" s="7"/>
      <c r="CW571" s="7"/>
      <c r="CX571" s="7"/>
      <c r="CY571" s="7"/>
      <c r="CZ571" s="7"/>
      <c r="DA571" s="7"/>
      <c r="DB571" s="7"/>
      <c r="DC571" s="7"/>
      <c r="DD571" s="7"/>
      <c r="DE571" s="7"/>
      <c r="DF571" s="7"/>
      <c r="DG571" s="7"/>
      <c r="DH571" s="7"/>
      <c r="DI571" s="7"/>
      <c r="DJ571" s="7"/>
      <c r="DK571" s="7"/>
      <c r="DL571" s="7"/>
      <c r="DM571" s="7"/>
      <c r="DN571" s="7"/>
      <c r="DO571" s="7"/>
      <c r="DP571" s="7"/>
      <c r="DQ571" s="7"/>
      <c r="DR571" s="7"/>
      <c r="DS571" s="7"/>
      <c r="DT571" s="7"/>
      <c r="DU571" s="7"/>
    </row>
    <row r="572" spans="15:125" x14ac:dyDescent="0.25"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  <c r="BO572" s="7"/>
      <c r="BP572" s="7"/>
      <c r="BQ572" s="7"/>
      <c r="BR572" s="7"/>
      <c r="BS572" s="7"/>
      <c r="BT572" s="7"/>
      <c r="BU572" s="7"/>
      <c r="BV572" s="7"/>
      <c r="BW572" s="7"/>
      <c r="BX572" s="7"/>
      <c r="BY572" s="7"/>
      <c r="BZ572" s="7"/>
      <c r="CA572" s="7"/>
      <c r="CB572" s="7"/>
      <c r="CC572" s="7"/>
      <c r="CD572" s="7"/>
      <c r="CE572" s="7"/>
      <c r="CF572" s="7"/>
      <c r="CG572" s="7"/>
      <c r="CH572" s="7"/>
      <c r="CI572" s="7"/>
      <c r="CJ572" s="7"/>
      <c r="CK572" s="7"/>
      <c r="CL572" s="7"/>
      <c r="CM572" s="7"/>
      <c r="CN572" s="7"/>
      <c r="CO572" s="7"/>
      <c r="CP572" s="7"/>
      <c r="CQ572" s="7"/>
      <c r="CR572" s="7"/>
      <c r="CS572" s="7"/>
      <c r="CT572" s="7"/>
      <c r="CU572" s="7"/>
      <c r="CV572" s="7"/>
      <c r="CW572" s="7"/>
      <c r="CX572" s="7"/>
      <c r="CY572" s="7"/>
      <c r="CZ572" s="7"/>
      <c r="DA572" s="7"/>
      <c r="DB572" s="7"/>
      <c r="DC572" s="7"/>
      <c r="DD572" s="7"/>
      <c r="DE572" s="7"/>
      <c r="DF572" s="7"/>
      <c r="DG572" s="7"/>
      <c r="DH572" s="7"/>
      <c r="DI572" s="7"/>
      <c r="DJ572" s="7"/>
      <c r="DK572" s="7"/>
      <c r="DL572" s="7"/>
      <c r="DM572" s="7"/>
      <c r="DN572" s="7"/>
      <c r="DO572" s="7"/>
      <c r="DP572" s="7"/>
      <c r="DQ572" s="7"/>
      <c r="DR572" s="7"/>
      <c r="DS572" s="7"/>
      <c r="DT572" s="7"/>
      <c r="DU572" s="7"/>
    </row>
    <row r="573" spans="15:125" x14ac:dyDescent="0.25"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  <c r="BO573" s="7"/>
      <c r="BP573" s="7"/>
      <c r="BQ573" s="7"/>
      <c r="BR573" s="7"/>
      <c r="BS573" s="7"/>
      <c r="BT573" s="7"/>
      <c r="BU573" s="7"/>
      <c r="BV573" s="7"/>
      <c r="BW573" s="7"/>
      <c r="BX573" s="7"/>
      <c r="BY573" s="7"/>
      <c r="BZ573" s="7"/>
      <c r="CA573" s="7"/>
      <c r="CB573" s="7"/>
      <c r="CC573" s="7"/>
      <c r="CD573" s="7"/>
      <c r="CE573" s="7"/>
      <c r="CF573" s="7"/>
      <c r="CG573" s="7"/>
      <c r="CH573" s="7"/>
      <c r="CI573" s="7"/>
      <c r="CJ573" s="7"/>
      <c r="CK573" s="7"/>
      <c r="CL573" s="7"/>
      <c r="CM573" s="7"/>
      <c r="CN573" s="7"/>
      <c r="CO573" s="7"/>
      <c r="CP573" s="7"/>
      <c r="CQ573" s="7"/>
      <c r="CR573" s="7"/>
      <c r="CS573" s="7"/>
      <c r="CT573" s="7"/>
      <c r="CU573" s="7"/>
      <c r="CV573" s="7"/>
      <c r="CW573" s="7"/>
      <c r="CX573" s="7"/>
      <c r="CY573" s="7"/>
      <c r="CZ573" s="7"/>
      <c r="DA573" s="7"/>
      <c r="DB573" s="7"/>
      <c r="DC573" s="7"/>
      <c r="DD573" s="7"/>
      <c r="DE573" s="7"/>
      <c r="DF573" s="7"/>
      <c r="DG573" s="7"/>
      <c r="DH573" s="7"/>
      <c r="DI573" s="7"/>
      <c r="DJ573" s="7"/>
      <c r="DK573" s="7"/>
      <c r="DL573" s="7"/>
      <c r="DM573" s="7"/>
      <c r="DN573" s="7"/>
      <c r="DO573" s="7"/>
      <c r="DP573" s="7"/>
      <c r="DQ573" s="7"/>
      <c r="DR573" s="7"/>
      <c r="DS573" s="7"/>
      <c r="DT573" s="7"/>
      <c r="DU573" s="7"/>
    </row>
    <row r="574" spans="15:125" x14ac:dyDescent="0.25"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  <c r="BO574" s="7"/>
      <c r="BP574" s="7"/>
      <c r="BQ574" s="7"/>
      <c r="BR574" s="7"/>
      <c r="BS574" s="7"/>
      <c r="BT574" s="7"/>
      <c r="BU574" s="7"/>
      <c r="BV574" s="7"/>
      <c r="BW574" s="7"/>
      <c r="BX574" s="7"/>
      <c r="BY574" s="7"/>
      <c r="BZ574" s="7"/>
      <c r="CA574" s="7"/>
      <c r="CB574" s="7"/>
      <c r="CC574" s="7"/>
      <c r="CD574" s="7"/>
      <c r="CE574" s="7"/>
      <c r="CF574" s="7"/>
      <c r="CG574" s="7"/>
      <c r="CH574" s="7"/>
      <c r="CI574" s="7"/>
      <c r="CJ574" s="7"/>
      <c r="CK574" s="7"/>
      <c r="CL574" s="7"/>
      <c r="CM574" s="7"/>
      <c r="CN574" s="7"/>
      <c r="CO574" s="7"/>
      <c r="CP574" s="7"/>
      <c r="CQ574" s="7"/>
      <c r="CR574" s="7"/>
      <c r="CS574" s="7"/>
      <c r="CT574" s="7"/>
      <c r="CU574" s="7"/>
      <c r="CV574" s="7"/>
      <c r="CW574" s="7"/>
      <c r="CX574" s="7"/>
      <c r="CY574" s="7"/>
      <c r="CZ574" s="7"/>
      <c r="DA574" s="7"/>
      <c r="DB574" s="7"/>
      <c r="DC574" s="7"/>
      <c r="DD574" s="7"/>
      <c r="DE574" s="7"/>
      <c r="DF574" s="7"/>
      <c r="DG574" s="7"/>
      <c r="DH574" s="7"/>
      <c r="DI574" s="7"/>
      <c r="DJ574" s="7"/>
      <c r="DK574" s="7"/>
      <c r="DL574" s="7"/>
      <c r="DM574" s="7"/>
      <c r="DN574" s="7"/>
      <c r="DO574" s="7"/>
      <c r="DP574" s="7"/>
      <c r="DQ574" s="7"/>
      <c r="DR574" s="7"/>
      <c r="DS574" s="7"/>
      <c r="DT574" s="7"/>
      <c r="DU574" s="7"/>
    </row>
    <row r="575" spans="15:125" x14ac:dyDescent="0.25"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  <c r="BO575" s="7"/>
      <c r="BP575" s="7"/>
      <c r="BQ575" s="7"/>
      <c r="BR575" s="7"/>
      <c r="BS575" s="7"/>
      <c r="BT575" s="7"/>
      <c r="BU575" s="7"/>
      <c r="BV575" s="7"/>
      <c r="BW575" s="7"/>
      <c r="BX575" s="7"/>
      <c r="BY575" s="7"/>
      <c r="BZ575" s="7"/>
      <c r="CA575" s="7"/>
      <c r="CB575" s="7"/>
      <c r="CC575" s="7"/>
      <c r="CD575" s="7"/>
      <c r="CE575" s="7"/>
      <c r="CF575" s="7"/>
      <c r="CG575" s="7"/>
      <c r="CH575" s="7"/>
      <c r="CI575" s="7"/>
      <c r="CJ575" s="7"/>
      <c r="CK575" s="7"/>
      <c r="CL575" s="7"/>
      <c r="CM575" s="7"/>
      <c r="CN575" s="7"/>
      <c r="CO575" s="7"/>
      <c r="CP575" s="7"/>
      <c r="CQ575" s="7"/>
      <c r="CR575" s="7"/>
      <c r="CS575" s="7"/>
      <c r="CT575" s="7"/>
      <c r="CU575" s="7"/>
      <c r="CV575" s="7"/>
      <c r="CW575" s="7"/>
      <c r="CX575" s="7"/>
      <c r="CY575" s="7"/>
      <c r="CZ575" s="7"/>
      <c r="DA575" s="7"/>
      <c r="DB575" s="7"/>
      <c r="DC575" s="7"/>
      <c r="DD575" s="7"/>
      <c r="DE575" s="7"/>
      <c r="DF575" s="7"/>
      <c r="DG575" s="7"/>
      <c r="DH575" s="7"/>
      <c r="DI575" s="7"/>
      <c r="DJ575" s="7"/>
      <c r="DK575" s="7"/>
      <c r="DL575" s="7"/>
      <c r="DM575" s="7"/>
      <c r="DN575" s="7"/>
      <c r="DO575" s="7"/>
      <c r="DP575" s="7"/>
      <c r="DQ575" s="7"/>
      <c r="DR575" s="7"/>
      <c r="DS575" s="7"/>
      <c r="DT575" s="7"/>
      <c r="DU575" s="7"/>
    </row>
    <row r="576" spans="15:125" x14ac:dyDescent="0.25"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  <c r="BO576" s="7"/>
      <c r="BP576" s="7"/>
      <c r="BQ576" s="7"/>
      <c r="BR576" s="7"/>
      <c r="BS576" s="7"/>
      <c r="BT576" s="7"/>
      <c r="BU576" s="7"/>
      <c r="BV576" s="7"/>
      <c r="BW576" s="7"/>
      <c r="BX576" s="7"/>
      <c r="BY576" s="7"/>
      <c r="BZ576" s="7"/>
      <c r="CA576" s="7"/>
      <c r="CB576" s="7"/>
      <c r="CC576" s="7"/>
      <c r="CD576" s="7"/>
      <c r="CE576" s="7"/>
      <c r="CF576" s="7"/>
      <c r="CG576" s="7"/>
      <c r="CH576" s="7"/>
      <c r="CI576" s="7"/>
      <c r="CJ576" s="7"/>
      <c r="CK576" s="7"/>
      <c r="CL576" s="7"/>
      <c r="CM576" s="7"/>
      <c r="CN576" s="7"/>
      <c r="CO576" s="7"/>
      <c r="CP576" s="7"/>
      <c r="CQ576" s="7"/>
      <c r="CR576" s="7"/>
      <c r="CS576" s="7"/>
      <c r="CT576" s="7"/>
      <c r="CU576" s="7"/>
      <c r="CV576" s="7"/>
      <c r="CW576" s="7"/>
      <c r="CX576" s="7"/>
      <c r="CY576" s="7"/>
      <c r="CZ576" s="7"/>
      <c r="DA576" s="7"/>
      <c r="DB576" s="7"/>
      <c r="DC576" s="7"/>
      <c r="DD576" s="7"/>
      <c r="DE576" s="7"/>
      <c r="DF576" s="7"/>
      <c r="DG576" s="7"/>
      <c r="DH576" s="7"/>
      <c r="DI576" s="7"/>
      <c r="DJ576" s="7"/>
      <c r="DK576" s="7"/>
      <c r="DL576" s="7"/>
      <c r="DM576" s="7"/>
      <c r="DN576" s="7"/>
      <c r="DO576" s="7"/>
      <c r="DP576" s="7"/>
      <c r="DQ576" s="7"/>
      <c r="DR576" s="7"/>
      <c r="DS576" s="7"/>
      <c r="DT576" s="7"/>
      <c r="DU576" s="7"/>
    </row>
    <row r="577" spans="15:125" x14ac:dyDescent="0.25"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  <c r="BO577" s="7"/>
      <c r="BP577" s="7"/>
      <c r="BQ577" s="7"/>
      <c r="BR577" s="7"/>
      <c r="BS577" s="7"/>
      <c r="BT577" s="7"/>
      <c r="BU577" s="7"/>
      <c r="BV577" s="7"/>
      <c r="BW577" s="7"/>
      <c r="BX577" s="7"/>
      <c r="BY577" s="7"/>
      <c r="BZ577" s="7"/>
      <c r="CA577" s="7"/>
      <c r="CB577" s="7"/>
      <c r="CC577" s="7"/>
      <c r="CD577" s="7"/>
      <c r="CE577" s="7"/>
      <c r="CF577" s="7"/>
      <c r="CG577" s="7"/>
      <c r="CH577" s="7"/>
      <c r="CI577" s="7"/>
      <c r="CJ577" s="7"/>
      <c r="CK577" s="7"/>
      <c r="CL577" s="7"/>
      <c r="CM577" s="7"/>
      <c r="CN577" s="7"/>
      <c r="CO577" s="7"/>
      <c r="CP577" s="7"/>
      <c r="CQ577" s="7"/>
      <c r="CR577" s="7"/>
      <c r="CS577" s="7"/>
      <c r="CT577" s="7"/>
      <c r="CU577" s="7"/>
      <c r="CV577" s="7"/>
      <c r="CW577" s="7"/>
      <c r="CX577" s="7"/>
      <c r="CY577" s="7"/>
      <c r="CZ577" s="7"/>
      <c r="DA577" s="7"/>
      <c r="DB577" s="7"/>
      <c r="DC577" s="7"/>
      <c r="DD577" s="7"/>
      <c r="DE577" s="7"/>
      <c r="DF577" s="7"/>
      <c r="DG577" s="7"/>
      <c r="DH577" s="7"/>
      <c r="DI577" s="7"/>
      <c r="DJ577" s="7"/>
      <c r="DK577" s="7"/>
      <c r="DL577" s="7"/>
      <c r="DM577" s="7"/>
      <c r="DN577" s="7"/>
      <c r="DO577" s="7"/>
      <c r="DP577" s="7"/>
      <c r="DQ577" s="7"/>
      <c r="DR577" s="7"/>
      <c r="DS577" s="7"/>
      <c r="DT577" s="7"/>
      <c r="DU577" s="7"/>
    </row>
    <row r="578" spans="15:125" x14ac:dyDescent="0.25"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  <c r="BO578" s="7"/>
      <c r="BP578" s="7"/>
      <c r="BQ578" s="7"/>
      <c r="BR578" s="7"/>
      <c r="BS578" s="7"/>
      <c r="BT578" s="7"/>
      <c r="BU578" s="7"/>
      <c r="BV578" s="7"/>
      <c r="BW578" s="7"/>
      <c r="BX578" s="7"/>
      <c r="BY578" s="7"/>
      <c r="BZ578" s="7"/>
      <c r="CA578" s="7"/>
      <c r="CB578" s="7"/>
      <c r="CC578" s="7"/>
      <c r="CD578" s="7"/>
      <c r="CE578" s="7"/>
      <c r="CF578" s="7"/>
      <c r="CG578" s="7"/>
      <c r="CH578" s="7"/>
      <c r="CI578" s="7"/>
      <c r="CJ578" s="7"/>
      <c r="CK578" s="7"/>
      <c r="CL578" s="7"/>
      <c r="CM578" s="7"/>
      <c r="CN578" s="7"/>
      <c r="CO578" s="7"/>
      <c r="CP578" s="7"/>
      <c r="CQ578" s="7"/>
      <c r="CR578" s="7"/>
      <c r="CS578" s="7"/>
      <c r="CT578" s="7"/>
      <c r="CU578" s="7"/>
      <c r="CV578" s="7"/>
      <c r="CW578" s="7"/>
      <c r="CX578" s="7"/>
      <c r="CY578" s="7"/>
      <c r="CZ578" s="7"/>
      <c r="DA578" s="7"/>
      <c r="DB578" s="7"/>
      <c r="DC578" s="7"/>
      <c r="DD578" s="7"/>
      <c r="DE578" s="7"/>
      <c r="DF578" s="7"/>
      <c r="DG578" s="7"/>
      <c r="DH578" s="7"/>
      <c r="DI578" s="7"/>
      <c r="DJ578" s="7"/>
      <c r="DK578" s="7"/>
      <c r="DL578" s="7"/>
      <c r="DM578" s="7"/>
      <c r="DN578" s="7"/>
      <c r="DO578" s="7"/>
      <c r="DP578" s="7"/>
      <c r="DQ578" s="7"/>
      <c r="DR578" s="7"/>
      <c r="DS578" s="7"/>
      <c r="DT578" s="7"/>
      <c r="DU578" s="7"/>
    </row>
    <row r="579" spans="15:125" x14ac:dyDescent="0.25"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  <c r="BO579" s="7"/>
      <c r="BP579" s="7"/>
      <c r="BQ579" s="7"/>
      <c r="BR579" s="7"/>
      <c r="BS579" s="7"/>
      <c r="BT579" s="7"/>
      <c r="BU579" s="7"/>
      <c r="BV579" s="7"/>
      <c r="BW579" s="7"/>
      <c r="BX579" s="7"/>
      <c r="BY579" s="7"/>
      <c r="BZ579" s="7"/>
      <c r="CA579" s="7"/>
      <c r="CB579" s="7"/>
      <c r="CC579" s="7"/>
      <c r="CD579" s="7"/>
      <c r="CE579" s="7"/>
      <c r="CF579" s="7"/>
      <c r="CG579" s="7"/>
      <c r="CH579" s="7"/>
      <c r="CI579" s="7"/>
      <c r="CJ579" s="7"/>
      <c r="CK579" s="7"/>
      <c r="CL579" s="7"/>
      <c r="CM579" s="7"/>
      <c r="CN579" s="7"/>
      <c r="CO579" s="7"/>
      <c r="CP579" s="7"/>
      <c r="CQ579" s="7"/>
      <c r="CR579" s="7"/>
      <c r="CS579" s="7"/>
      <c r="CT579" s="7"/>
      <c r="CU579" s="7"/>
      <c r="CV579" s="7"/>
      <c r="CW579" s="7"/>
      <c r="CX579" s="7"/>
      <c r="CY579" s="7"/>
      <c r="CZ579" s="7"/>
      <c r="DA579" s="7"/>
      <c r="DB579" s="7"/>
      <c r="DC579" s="7"/>
      <c r="DD579" s="7"/>
      <c r="DE579" s="7"/>
      <c r="DF579" s="7"/>
      <c r="DG579" s="7"/>
      <c r="DH579" s="7"/>
      <c r="DI579" s="7"/>
      <c r="DJ579" s="7"/>
      <c r="DK579" s="7"/>
      <c r="DL579" s="7"/>
      <c r="DM579" s="7"/>
      <c r="DN579" s="7"/>
      <c r="DO579" s="7"/>
      <c r="DP579" s="7"/>
      <c r="DQ579" s="7"/>
      <c r="DR579" s="7"/>
      <c r="DS579" s="7"/>
      <c r="DT579" s="7"/>
      <c r="DU579" s="7"/>
    </row>
    <row r="580" spans="15:125" x14ac:dyDescent="0.25"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  <c r="BO580" s="7"/>
      <c r="BP580" s="7"/>
      <c r="BQ580" s="7"/>
      <c r="BR580" s="7"/>
      <c r="BS580" s="7"/>
      <c r="BT580" s="7"/>
      <c r="BU580" s="7"/>
      <c r="BV580" s="7"/>
      <c r="BW580" s="7"/>
      <c r="BX580" s="7"/>
      <c r="BY580" s="7"/>
      <c r="BZ580" s="7"/>
      <c r="CA580" s="7"/>
      <c r="CB580" s="7"/>
      <c r="CC580" s="7"/>
      <c r="CD580" s="7"/>
      <c r="CE580" s="7"/>
      <c r="CF580" s="7"/>
      <c r="CG580" s="7"/>
      <c r="CH580" s="7"/>
      <c r="CI580" s="7"/>
      <c r="CJ580" s="7"/>
      <c r="CK580" s="7"/>
      <c r="CL580" s="7"/>
      <c r="CM580" s="7"/>
      <c r="CN580" s="7"/>
      <c r="CO580" s="7"/>
      <c r="CP580" s="7"/>
      <c r="CQ580" s="7"/>
      <c r="CR580" s="7"/>
      <c r="CS580" s="7"/>
      <c r="CT580" s="7"/>
      <c r="CU580" s="7"/>
      <c r="CV580" s="7"/>
      <c r="CW580" s="7"/>
      <c r="CX580" s="7"/>
      <c r="CY580" s="7"/>
      <c r="CZ580" s="7"/>
      <c r="DA580" s="7"/>
      <c r="DB580" s="7"/>
      <c r="DC580" s="7"/>
      <c r="DD580" s="7"/>
      <c r="DE580" s="7"/>
      <c r="DF580" s="7"/>
      <c r="DG580" s="7"/>
      <c r="DH580" s="7"/>
      <c r="DI580" s="7"/>
      <c r="DJ580" s="7"/>
      <c r="DK580" s="7"/>
      <c r="DL580" s="7"/>
      <c r="DM580" s="7"/>
      <c r="DN580" s="7"/>
      <c r="DO580" s="7"/>
      <c r="DP580" s="7"/>
      <c r="DQ580" s="7"/>
      <c r="DR580" s="7"/>
      <c r="DS580" s="7"/>
      <c r="DT580" s="7"/>
      <c r="DU580" s="7"/>
    </row>
    <row r="581" spans="15:125" x14ac:dyDescent="0.25"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  <c r="BO581" s="7"/>
      <c r="BP581" s="7"/>
      <c r="BQ581" s="7"/>
      <c r="BR581" s="7"/>
      <c r="BS581" s="7"/>
      <c r="BT581" s="7"/>
      <c r="BU581" s="7"/>
      <c r="BV581" s="7"/>
      <c r="BW581" s="7"/>
      <c r="BX581" s="7"/>
      <c r="BY581" s="7"/>
      <c r="BZ581" s="7"/>
      <c r="CA581" s="7"/>
      <c r="CB581" s="7"/>
      <c r="CC581" s="7"/>
      <c r="CD581" s="7"/>
      <c r="CE581" s="7"/>
      <c r="CF581" s="7"/>
      <c r="CG581" s="7"/>
      <c r="CH581" s="7"/>
      <c r="CI581" s="7"/>
      <c r="CJ581" s="7"/>
      <c r="CK581" s="7"/>
      <c r="CL581" s="7"/>
      <c r="CM581" s="7"/>
      <c r="CN581" s="7"/>
      <c r="CO581" s="7"/>
      <c r="CP581" s="7"/>
      <c r="CQ581" s="7"/>
      <c r="CR581" s="7"/>
      <c r="CS581" s="7"/>
      <c r="CT581" s="7"/>
      <c r="CU581" s="7"/>
      <c r="CV581" s="7"/>
      <c r="CW581" s="7"/>
      <c r="CX581" s="7"/>
      <c r="CY581" s="7"/>
      <c r="CZ581" s="7"/>
      <c r="DA581" s="7"/>
      <c r="DB581" s="7"/>
      <c r="DC581" s="7"/>
      <c r="DD581" s="7"/>
      <c r="DE581" s="7"/>
      <c r="DF581" s="7"/>
      <c r="DG581" s="7"/>
      <c r="DH581" s="7"/>
      <c r="DI581" s="7"/>
      <c r="DJ581" s="7"/>
      <c r="DK581" s="7"/>
      <c r="DL581" s="7"/>
      <c r="DM581" s="7"/>
      <c r="DN581" s="7"/>
      <c r="DO581" s="7"/>
      <c r="DP581" s="7"/>
      <c r="DQ581" s="7"/>
      <c r="DR581" s="7"/>
      <c r="DS581" s="7"/>
      <c r="DT581" s="7"/>
      <c r="DU581" s="7"/>
    </row>
    <row r="582" spans="15:125" x14ac:dyDescent="0.25"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  <c r="BO582" s="7"/>
      <c r="BP582" s="7"/>
      <c r="BQ582" s="7"/>
      <c r="BR582" s="7"/>
      <c r="BS582" s="7"/>
      <c r="BT582" s="7"/>
      <c r="BU582" s="7"/>
      <c r="BV582" s="7"/>
      <c r="BW582" s="7"/>
      <c r="BX582" s="7"/>
      <c r="BY582" s="7"/>
      <c r="BZ582" s="7"/>
      <c r="CA582" s="7"/>
      <c r="CB582" s="7"/>
      <c r="CC582" s="7"/>
      <c r="CD582" s="7"/>
      <c r="CE582" s="7"/>
      <c r="CF582" s="7"/>
      <c r="CG582" s="7"/>
      <c r="CH582" s="7"/>
      <c r="CI582" s="7"/>
      <c r="CJ582" s="7"/>
      <c r="CK582" s="7"/>
      <c r="CL582" s="7"/>
      <c r="CM582" s="7"/>
      <c r="CN582" s="7"/>
      <c r="CO582" s="7"/>
      <c r="CP582" s="7"/>
      <c r="CQ582" s="7"/>
      <c r="CR582" s="7"/>
      <c r="CS582" s="7"/>
      <c r="CT582" s="7"/>
      <c r="CU582" s="7"/>
      <c r="CV582" s="7"/>
      <c r="CW582" s="7"/>
      <c r="CX582" s="7"/>
      <c r="CY582" s="7"/>
      <c r="CZ582" s="7"/>
      <c r="DA582" s="7"/>
      <c r="DB582" s="7"/>
      <c r="DC582" s="7"/>
      <c r="DD582" s="7"/>
      <c r="DE582" s="7"/>
      <c r="DF582" s="7"/>
      <c r="DG582" s="7"/>
      <c r="DH582" s="7"/>
      <c r="DI582" s="7"/>
      <c r="DJ582" s="7"/>
      <c r="DK582" s="7"/>
      <c r="DL582" s="7"/>
      <c r="DM582" s="7"/>
      <c r="DN582" s="7"/>
      <c r="DO582" s="7"/>
      <c r="DP582" s="7"/>
      <c r="DQ582" s="7"/>
      <c r="DR582" s="7"/>
      <c r="DS582" s="7"/>
      <c r="DT582" s="7"/>
      <c r="DU582" s="7"/>
    </row>
    <row r="583" spans="15:125" x14ac:dyDescent="0.25"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  <c r="BO583" s="7"/>
      <c r="BP583" s="7"/>
      <c r="BQ583" s="7"/>
      <c r="BR583" s="7"/>
      <c r="BS583" s="7"/>
      <c r="BT583" s="7"/>
      <c r="BU583" s="7"/>
      <c r="BV583" s="7"/>
      <c r="BW583" s="7"/>
      <c r="BX583" s="7"/>
      <c r="BY583" s="7"/>
      <c r="BZ583" s="7"/>
      <c r="CA583" s="7"/>
      <c r="CB583" s="7"/>
      <c r="CC583" s="7"/>
      <c r="CD583" s="7"/>
      <c r="CE583" s="7"/>
      <c r="CF583" s="7"/>
      <c r="CG583" s="7"/>
      <c r="CH583" s="7"/>
      <c r="CI583" s="7"/>
      <c r="CJ583" s="7"/>
      <c r="CK583" s="7"/>
      <c r="CL583" s="7"/>
      <c r="CM583" s="7"/>
      <c r="CN583" s="7"/>
      <c r="CO583" s="7"/>
      <c r="CP583" s="7"/>
      <c r="CQ583" s="7"/>
      <c r="CR583" s="7"/>
      <c r="CS583" s="7"/>
      <c r="CT583" s="7"/>
      <c r="CU583" s="7"/>
      <c r="CV583" s="7"/>
      <c r="CW583" s="7"/>
      <c r="CX583" s="7"/>
      <c r="CY583" s="7"/>
      <c r="CZ583" s="7"/>
      <c r="DA583" s="7"/>
      <c r="DB583" s="7"/>
      <c r="DC583" s="7"/>
      <c r="DD583" s="7"/>
      <c r="DE583" s="7"/>
      <c r="DF583" s="7"/>
      <c r="DG583" s="7"/>
      <c r="DH583" s="7"/>
      <c r="DI583" s="7"/>
      <c r="DJ583" s="7"/>
      <c r="DK583" s="7"/>
      <c r="DL583" s="7"/>
      <c r="DM583" s="7"/>
      <c r="DN583" s="7"/>
      <c r="DO583" s="7"/>
      <c r="DP583" s="7"/>
      <c r="DQ583" s="7"/>
      <c r="DR583" s="7"/>
      <c r="DS583" s="7"/>
      <c r="DT583" s="7"/>
      <c r="DU583" s="7"/>
    </row>
    <row r="584" spans="15:125" x14ac:dyDescent="0.25"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  <c r="BO584" s="7"/>
      <c r="BP584" s="7"/>
      <c r="BQ584" s="7"/>
      <c r="BR584" s="7"/>
      <c r="BS584" s="7"/>
      <c r="BT584" s="7"/>
      <c r="BU584" s="7"/>
      <c r="BV584" s="7"/>
      <c r="BW584" s="7"/>
      <c r="BX584" s="7"/>
      <c r="BY584" s="7"/>
      <c r="BZ584" s="7"/>
      <c r="CA584" s="7"/>
      <c r="CB584" s="7"/>
      <c r="CC584" s="7"/>
      <c r="CD584" s="7"/>
      <c r="CE584" s="7"/>
      <c r="CF584" s="7"/>
      <c r="CG584" s="7"/>
      <c r="CH584" s="7"/>
      <c r="CI584" s="7"/>
      <c r="CJ584" s="7"/>
      <c r="CK584" s="7"/>
      <c r="CL584" s="7"/>
      <c r="CM584" s="7"/>
      <c r="CN584" s="7"/>
      <c r="CO584" s="7"/>
      <c r="CP584" s="7"/>
      <c r="CQ584" s="7"/>
      <c r="CR584" s="7"/>
      <c r="CS584" s="7"/>
      <c r="CT584" s="7"/>
      <c r="CU584" s="7"/>
      <c r="CV584" s="7"/>
      <c r="CW584" s="7"/>
      <c r="CX584" s="7"/>
      <c r="CY584" s="7"/>
      <c r="CZ584" s="7"/>
      <c r="DA584" s="7"/>
      <c r="DB584" s="7"/>
      <c r="DC584" s="7"/>
      <c r="DD584" s="7"/>
      <c r="DE584" s="7"/>
      <c r="DF584" s="7"/>
      <c r="DG584" s="7"/>
      <c r="DH584" s="7"/>
      <c r="DI584" s="7"/>
      <c r="DJ584" s="7"/>
      <c r="DK584" s="7"/>
      <c r="DL584" s="7"/>
      <c r="DM584" s="7"/>
      <c r="DN584" s="7"/>
      <c r="DO584" s="7"/>
      <c r="DP584" s="7"/>
      <c r="DQ584" s="7"/>
      <c r="DR584" s="7"/>
      <c r="DS584" s="7"/>
      <c r="DT584" s="7"/>
      <c r="DU584" s="7"/>
    </row>
    <row r="585" spans="15:125" x14ac:dyDescent="0.25"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  <c r="BO585" s="7"/>
      <c r="BP585" s="7"/>
      <c r="BQ585" s="7"/>
      <c r="BR585" s="7"/>
      <c r="BS585" s="7"/>
      <c r="BT585" s="7"/>
      <c r="BU585" s="7"/>
      <c r="BV585" s="7"/>
      <c r="BW585" s="7"/>
      <c r="BX585" s="7"/>
      <c r="BY585" s="7"/>
      <c r="BZ585" s="7"/>
      <c r="CA585" s="7"/>
      <c r="CB585" s="7"/>
      <c r="CC585" s="7"/>
      <c r="CD585" s="7"/>
      <c r="CE585" s="7"/>
      <c r="CF585" s="7"/>
      <c r="CG585" s="7"/>
      <c r="CH585" s="7"/>
      <c r="CI585" s="7"/>
      <c r="CJ585" s="7"/>
      <c r="CK585" s="7"/>
      <c r="CL585" s="7"/>
      <c r="CM585" s="7"/>
      <c r="CN585" s="7"/>
      <c r="CO585" s="7"/>
      <c r="CP585" s="7"/>
      <c r="CQ585" s="7"/>
      <c r="CR585" s="7"/>
      <c r="CS585" s="7"/>
      <c r="CT585" s="7"/>
      <c r="CU585" s="7"/>
      <c r="CV585" s="7"/>
      <c r="CW585" s="7"/>
      <c r="CX585" s="7"/>
      <c r="CY585" s="7"/>
      <c r="CZ585" s="7"/>
      <c r="DA585" s="7"/>
      <c r="DB585" s="7"/>
      <c r="DC585" s="7"/>
      <c r="DD585" s="7"/>
      <c r="DE585" s="7"/>
      <c r="DF585" s="7"/>
      <c r="DG585" s="7"/>
      <c r="DH585" s="7"/>
      <c r="DI585" s="7"/>
      <c r="DJ585" s="7"/>
      <c r="DK585" s="7"/>
      <c r="DL585" s="7"/>
      <c r="DM585" s="7"/>
      <c r="DN585" s="7"/>
      <c r="DO585" s="7"/>
      <c r="DP585" s="7"/>
      <c r="DQ585" s="7"/>
      <c r="DR585" s="7"/>
      <c r="DS585" s="7"/>
      <c r="DT585" s="7"/>
      <c r="DU585" s="7"/>
    </row>
    <row r="586" spans="15:125" x14ac:dyDescent="0.25"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  <c r="BO586" s="7"/>
      <c r="BP586" s="7"/>
      <c r="BQ586" s="7"/>
      <c r="BR586" s="7"/>
      <c r="BS586" s="7"/>
      <c r="BT586" s="7"/>
      <c r="BU586" s="7"/>
      <c r="BV586" s="7"/>
      <c r="BW586" s="7"/>
      <c r="BX586" s="7"/>
      <c r="BY586" s="7"/>
      <c r="BZ586" s="7"/>
      <c r="CA586" s="7"/>
      <c r="CB586" s="7"/>
      <c r="CC586" s="7"/>
      <c r="CD586" s="7"/>
      <c r="CE586" s="7"/>
      <c r="CF586" s="7"/>
      <c r="CG586" s="7"/>
      <c r="CH586" s="7"/>
      <c r="CI586" s="7"/>
      <c r="CJ586" s="7"/>
      <c r="CK586" s="7"/>
      <c r="CL586" s="7"/>
      <c r="CM586" s="7"/>
      <c r="CN586" s="7"/>
      <c r="CO586" s="7"/>
      <c r="CP586" s="7"/>
      <c r="CQ586" s="7"/>
      <c r="CR586" s="7"/>
      <c r="CS586" s="7"/>
      <c r="CT586" s="7"/>
      <c r="CU586" s="7"/>
      <c r="CV586" s="7"/>
      <c r="CW586" s="7"/>
      <c r="CX586" s="7"/>
      <c r="CY586" s="7"/>
      <c r="CZ586" s="7"/>
      <c r="DA586" s="7"/>
      <c r="DB586" s="7"/>
      <c r="DC586" s="7"/>
      <c r="DD586" s="7"/>
      <c r="DE586" s="7"/>
      <c r="DF586" s="7"/>
      <c r="DG586" s="7"/>
      <c r="DH586" s="7"/>
      <c r="DI586" s="7"/>
      <c r="DJ586" s="7"/>
      <c r="DK586" s="7"/>
      <c r="DL586" s="7"/>
      <c r="DM586" s="7"/>
      <c r="DN586" s="7"/>
      <c r="DO586" s="7"/>
      <c r="DP586" s="7"/>
      <c r="DQ586" s="7"/>
      <c r="DR586" s="7"/>
      <c r="DS586" s="7"/>
      <c r="DT586" s="7"/>
      <c r="DU586" s="7"/>
    </row>
    <row r="587" spans="15:125" x14ac:dyDescent="0.25"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  <c r="BO587" s="7"/>
      <c r="BP587" s="7"/>
      <c r="BQ587" s="7"/>
      <c r="BR587" s="7"/>
      <c r="BS587" s="7"/>
      <c r="BT587" s="7"/>
      <c r="BU587" s="7"/>
      <c r="BV587" s="7"/>
      <c r="BW587" s="7"/>
      <c r="BX587" s="7"/>
      <c r="BY587" s="7"/>
      <c r="BZ587" s="7"/>
      <c r="CA587" s="7"/>
      <c r="CB587" s="7"/>
      <c r="CC587" s="7"/>
      <c r="CD587" s="7"/>
      <c r="CE587" s="7"/>
      <c r="CF587" s="7"/>
      <c r="CG587" s="7"/>
      <c r="CH587" s="7"/>
      <c r="CI587" s="7"/>
      <c r="CJ587" s="7"/>
      <c r="CK587" s="7"/>
      <c r="CL587" s="7"/>
      <c r="CM587" s="7"/>
      <c r="CN587" s="7"/>
      <c r="CO587" s="7"/>
      <c r="CP587" s="7"/>
      <c r="CQ587" s="7"/>
      <c r="CR587" s="7"/>
      <c r="CS587" s="7"/>
      <c r="CT587" s="7"/>
      <c r="CU587" s="7"/>
      <c r="CV587" s="7"/>
      <c r="CW587" s="7"/>
      <c r="CX587" s="7"/>
      <c r="CY587" s="7"/>
      <c r="CZ587" s="7"/>
      <c r="DA587" s="7"/>
      <c r="DB587" s="7"/>
      <c r="DC587" s="7"/>
      <c r="DD587" s="7"/>
      <c r="DE587" s="7"/>
      <c r="DF587" s="7"/>
      <c r="DG587" s="7"/>
      <c r="DH587" s="7"/>
      <c r="DI587" s="7"/>
      <c r="DJ587" s="7"/>
      <c r="DK587" s="7"/>
      <c r="DL587" s="7"/>
      <c r="DM587" s="7"/>
      <c r="DN587" s="7"/>
      <c r="DO587" s="7"/>
      <c r="DP587" s="7"/>
      <c r="DQ587" s="7"/>
      <c r="DR587" s="7"/>
      <c r="DS587" s="7"/>
      <c r="DT587" s="7"/>
      <c r="DU587" s="7"/>
    </row>
    <row r="588" spans="15:125" x14ac:dyDescent="0.25"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  <c r="BO588" s="7"/>
      <c r="BP588" s="7"/>
      <c r="BQ588" s="7"/>
      <c r="BR588" s="7"/>
      <c r="BS588" s="7"/>
      <c r="BT588" s="7"/>
      <c r="BU588" s="7"/>
      <c r="BV588" s="7"/>
      <c r="BW588" s="7"/>
      <c r="BX588" s="7"/>
      <c r="BY588" s="7"/>
      <c r="BZ588" s="7"/>
      <c r="CA588" s="7"/>
      <c r="CB588" s="7"/>
      <c r="CC588" s="7"/>
      <c r="CD588" s="7"/>
      <c r="CE588" s="7"/>
      <c r="CF588" s="7"/>
      <c r="CG588" s="7"/>
      <c r="CH588" s="7"/>
      <c r="CI588" s="7"/>
      <c r="CJ588" s="7"/>
      <c r="CK588" s="7"/>
      <c r="CL588" s="7"/>
      <c r="CM588" s="7"/>
      <c r="CN588" s="7"/>
      <c r="CO588" s="7"/>
      <c r="CP588" s="7"/>
      <c r="CQ588" s="7"/>
      <c r="CR588" s="7"/>
      <c r="CS588" s="7"/>
      <c r="CT588" s="7"/>
      <c r="CU588" s="7"/>
      <c r="CV588" s="7"/>
      <c r="CW588" s="7"/>
      <c r="CX588" s="7"/>
      <c r="CY588" s="7"/>
      <c r="CZ588" s="7"/>
      <c r="DA588" s="7"/>
      <c r="DB588" s="7"/>
      <c r="DC588" s="7"/>
      <c r="DD588" s="7"/>
      <c r="DE588" s="7"/>
      <c r="DF588" s="7"/>
      <c r="DG588" s="7"/>
      <c r="DH588" s="7"/>
      <c r="DI588" s="7"/>
      <c r="DJ588" s="7"/>
      <c r="DK588" s="7"/>
      <c r="DL588" s="7"/>
      <c r="DM588" s="7"/>
      <c r="DN588" s="7"/>
      <c r="DO588" s="7"/>
      <c r="DP588" s="7"/>
      <c r="DQ588" s="7"/>
      <c r="DR588" s="7"/>
      <c r="DS588" s="7"/>
      <c r="DT588" s="7"/>
      <c r="DU588" s="7"/>
    </row>
    <row r="589" spans="15:125" x14ac:dyDescent="0.25"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  <c r="BO589" s="7"/>
      <c r="BP589" s="7"/>
      <c r="BQ589" s="7"/>
      <c r="BR589" s="7"/>
      <c r="BS589" s="7"/>
      <c r="BT589" s="7"/>
      <c r="BU589" s="7"/>
      <c r="BV589" s="7"/>
      <c r="BW589" s="7"/>
      <c r="BX589" s="7"/>
      <c r="BY589" s="7"/>
      <c r="BZ589" s="7"/>
      <c r="CA589" s="7"/>
      <c r="CB589" s="7"/>
      <c r="CC589" s="7"/>
      <c r="CD589" s="7"/>
      <c r="CE589" s="7"/>
      <c r="CF589" s="7"/>
      <c r="CG589" s="7"/>
      <c r="CH589" s="7"/>
      <c r="CI589" s="7"/>
      <c r="CJ589" s="7"/>
      <c r="CK589" s="7"/>
      <c r="CL589" s="7"/>
      <c r="CM589" s="7"/>
      <c r="CN589" s="7"/>
      <c r="CO589" s="7"/>
      <c r="CP589" s="7"/>
      <c r="CQ589" s="7"/>
      <c r="CR589" s="7"/>
      <c r="CS589" s="7"/>
      <c r="CT589" s="7"/>
      <c r="CU589" s="7"/>
      <c r="CV589" s="7"/>
      <c r="CW589" s="7"/>
      <c r="CX589" s="7"/>
      <c r="CY589" s="7"/>
      <c r="CZ589" s="7"/>
      <c r="DA589" s="7"/>
      <c r="DB589" s="7"/>
      <c r="DC589" s="7"/>
      <c r="DD589" s="7"/>
      <c r="DE589" s="7"/>
      <c r="DF589" s="7"/>
      <c r="DG589" s="7"/>
      <c r="DH589" s="7"/>
      <c r="DI589" s="7"/>
      <c r="DJ589" s="7"/>
      <c r="DK589" s="7"/>
      <c r="DL589" s="7"/>
      <c r="DM589" s="7"/>
      <c r="DN589" s="7"/>
      <c r="DO589" s="7"/>
      <c r="DP589" s="7"/>
      <c r="DQ589" s="7"/>
      <c r="DR589" s="7"/>
      <c r="DS589" s="7"/>
      <c r="DT589" s="7"/>
      <c r="DU589" s="7"/>
    </row>
    <row r="590" spans="15:125" x14ac:dyDescent="0.25"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  <c r="BO590" s="7"/>
      <c r="BP590" s="7"/>
      <c r="BQ590" s="7"/>
      <c r="BR590" s="7"/>
      <c r="BS590" s="7"/>
      <c r="BT590" s="7"/>
      <c r="BU590" s="7"/>
      <c r="BV590" s="7"/>
      <c r="BW590" s="7"/>
      <c r="BX590" s="7"/>
      <c r="BY590" s="7"/>
      <c r="BZ590" s="7"/>
      <c r="CA590" s="7"/>
      <c r="CB590" s="7"/>
      <c r="CC590" s="7"/>
      <c r="CD590" s="7"/>
      <c r="CE590" s="7"/>
      <c r="CF590" s="7"/>
      <c r="CG590" s="7"/>
      <c r="CH590" s="7"/>
      <c r="CI590" s="7"/>
      <c r="CJ590" s="7"/>
      <c r="CK590" s="7"/>
      <c r="CL590" s="7"/>
      <c r="CM590" s="7"/>
      <c r="CN590" s="7"/>
      <c r="CO590" s="7"/>
      <c r="CP590" s="7"/>
      <c r="CQ590" s="7"/>
      <c r="CR590" s="7"/>
      <c r="CS590" s="7"/>
      <c r="CT590" s="7"/>
      <c r="CU590" s="7"/>
      <c r="CV590" s="7"/>
      <c r="CW590" s="7"/>
      <c r="CX590" s="7"/>
      <c r="CY590" s="7"/>
      <c r="CZ590" s="7"/>
      <c r="DA590" s="7"/>
      <c r="DB590" s="7"/>
      <c r="DC590" s="7"/>
      <c r="DD590" s="7"/>
      <c r="DE590" s="7"/>
      <c r="DF590" s="7"/>
      <c r="DG590" s="7"/>
      <c r="DH590" s="7"/>
      <c r="DI590" s="7"/>
      <c r="DJ590" s="7"/>
      <c r="DK590" s="7"/>
      <c r="DL590" s="7"/>
      <c r="DM590" s="7"/>
      <c r="DN590" s="7"/>
      <c r="DO590" s="7"/>
      <c r="DP590" s="7"/>
      <c r="DQ590" s="7"/>
      <c r="DR590" s="7"/>
      <c r="DS590" s="7"/>
      <c r="DT590" s="7"/>
      <c r="DU590" s="7"/>
    </row>
    <row r="591" spans="15:125" x14ac:dyDescent="0.25"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  <c r="BO591" s="7"/>
      <c r="BP591" s="7"/>
      <c r="BQ591" s="7"/>
      <c r="BR591" s="7"/>
      <c r="BS591" s="7"/>
      <c r="BT591" s="7"/>
      <c r="BU591" s="7"/>
      <c r="BV591" s="7"/>
      <c r="BW591" s="7"/>
      <c r="BX591" s="7"/>
      <c r="BY591" s="7"/>
      <c r="BZ591" s="7"/>
      <c r="CA591" s="7"/>
      <c r="CB591" s="7"/>
      <c r="CC591" s="7"/>
      <c r="CD591" s="7"/>
      <c r="CE591" s="7"/>
      <c r="CF591" s="7"/>
      <c r="CG591" s="7"/>
      <c r="CH591" s="7"/>
      <c r="CI591" s="7"/>
      <c r="CJ591" s="7"/>
      <c r="CK591" s="7"/>
      <c r="CL591" s="7"/>
      <c r="CM591" s="7"/>
      <c r="CN591" s="7"/>
      <c r="CO591" s="7"/>
      <c r="CP591" s="7"/>
      <c r="CQ591" s="7"/>
      <c r="CR591" s="7"/>
      <c r="CS591" s="7"/>
      <c r="CT591" s="7"/>
      <c r="CU591" s="7"/>
      <c r="CV591" s="7"/>
      <c r="CW591" s="7"/>
      <c r="CX591" s="7"/>
      <c r="CY591" s="7"/>
      <c r="CZ591" s="7"/>
      <c r="DA591" s="7"/>
      <c r="DB591" s="7"/>
      <c r="DC591" s="7"/>
      <c r="DD591" s="7"/>
      <c r="DE591" s="7"/>
      <c r="DF591" s="7"/>
      <c r="DG591" s="7"/>
      <c r="DH591" s="7"/>
      <c r="DI591" s="7"/>
      <c r="DJ591" s="7"/>
      <c r="DK591" s="7"/>
      <c r="DL591" s="7"/>
      <c r="DM591" s="7"/>
      <c r="DN591" s="7"/>
      <c r="DO591" s="7"/>
      <c r="DP591" s="7"/>
      <c r="DQ591" s="7"/>
      <c r="DR591" s="7"/>
      <c r="DS591" s="7"/>
      <c r="DT591" s="7"/>
      <c r="DU591" s="7"/>
    </row>
    <row r="592" spans="15:125" x14ac:dyDescent="0.25"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  <c r="BO592" s="7"/>
      <c r="BP592" s="7"/>
      <c r="BQ592" s="7"/>
      <c r="BR592" s="7"/>
      <c r="BS592" s="7"/>
      <c r="BT592" s="7"/>
      <c r="BU592" s="7"/>
      <c r="BV592" s="7"/>
      <c r="BW592" s="7"/>
      <c r="BX592" s="7"/>
      <c r="BY592" s="7"/>
      <c r="BZ592" s="7"/>
      <c r="CA592" s="7"/>
      <c r="CB592" s="7"/>
      <c r="CC592" s="7"/>
      <c r="CD592" s="7"/>
      <c r="CE592" s="7"/>
      <c r="CF592" s="7"/>
      <c r="CG592" s="7"/>
      <c r="CH592" s="7"/>
      <c r="CI592" s="7"/>
      <c r="CJ592" s="7"/>
      <c r="CK592" s="7"/>
      <c r="CL592" s="7"/>
      <c r="CM592" s="7"/>
      <c r="CN592" s="7"/>
      <c r="CO592" s="7"/>
      <c r="CP592" s="7"/>
      <c r="CQ592" s="7"/>
      <c r="CR592" s="7"/>
      <c r="CS592" s="7"/>
      <c r="CT592" s="7"/>
      <c r="CU592" s="7"/>
      <c r="CV592" s="7"/>
      <c r="CW592" s="7"/>
      <c r="CX592" s="7"/>
      <c r="CY592" s="7"/>
      <c r="CZ592" s="7"/>
      <c r="DA592" s="7"/>
      <c r="DB592" s="7"/>
      <c r="DC592" s="7"/>
      <c r="DD592" s="7"/>
      <c r="DE592" s="7"/>
      <c r="DF592" s="7"/>
      <c r="DG592" s="7"/>
      <c r="DH592" s="7"/>
      <c r="DI592" s="7"/>
      <c r="DJ592" s="7"/>
      <c r="DK592" s="7"/>
      <c r="DL592" s="7"/>
      <c r="DM592" s="7"/>
      <c r="DN592" s="7"/>
      <c r="DO592" s="7"/>
      <c r="DP592" s="7"/>
      <c r="DQ592" s="7"/>
      <c r="DR592" s="7"/>
      <c r="DS592" s="7"/>
      <c r="DT592" s="7"/>
      <c r="DU592" s="7"/>
    </row>
    <row r="593" spans="15:125" x14ac:dyDescent="0.25"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  <c r="BO593" s="7"/>
      <c r="BP593" s="7"/>
      <c r="BQ593" s="7"/>
      <c r="BR593" s="7"/>
      <c r="BS593" s="7"/>
      <c r="BT593" s="7"/>
      <c r="BU593" s="7"/>
      <c r="BV593" s="7"/>
      <c r="BW593" s="7"/>
      <c r="BX593" s="7"/>
      <c r="BY593" s="7"/>
      <c r="BZ593" s="7"/>
      <c r="CA593" s="7"/>
      <c r="CB593" s="7"/>
      <c r="CC593" s="7"/>
      <c r="CD593" s="7"/>
      <c r="CE593" s="7"/>
      <c r="CF593" s="7"/>
      <c r="CG593" s="7"/>
      <c r="CH593" s="7"/>
      <c r="CI593" s="7"/>
      <c r="CJ593" s="7"/>
      <c r="CK593" s="7"/>
      <c r="CL593" s="7"/>
      <c r="CM593" s="7"/>
      <c r="CN593" s="7"/>
      <c r="CO593" s="7"/>
      <c r="CP593" s="7"/>
      <c r="CQ593" s="7"/>
      <c r="CR593" s="7"/>
      <c r="CS593" s="7"/>
      <c r="CT593" s="7"/>
      <c r="CU593" s="7"/>
      <c r="CV593" s="7"/>
      <c r="CW593" s="7"/>
      <c r="CX593" s="7"/>
      <c r="CY593" s="7"/>
      <c r="CZ593" s="7"/>
      <c r="DA593" s="7"/>
      <c r="DB593" s="7"/>
      <c r="DC593" s="7"/>
      <c r="DD593" s="7"/>
      <c r="DE593" s="7"/>
      <c r="DF593" s="7"/>
      <c r="DG593" s="7"/>
      <c r="DH593" s="7"/>
      <c r="DI593" s="7"/>
      <c r="DJ593" s="7"/>
      <c r="DK593" s="7"/>
      <c r="DL593" s="7"/>
      <c r="DM593" s="7"/>
      <c r="DN593" s="7"/>
      <c r="DO593" s="7"/>
      <c r="DP593" s="7"/>
      <c r="DQ593" s="7"/>
      <c r="DR593" s="7"/>
      <c r="DS593" s="7"/>
      <c r="DT593" s="7"/>
      <c r="DU593" s="7"/>
    </row>
    <row r="594" spans="15:125" x14ac:dyDescent="0.25"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  <c r="BO594" s="7"/>
      <c r="BP594" s="7"/>
      <c r="BQ594" s="7"/>
      <c r="BR594" s="7"/>
      <c r="BS594" s="7"/>
      <c r="BT594" s="7"/>
      <c r="BU594" s="7"/>
      <c r="BV594" s="7"/>
      <c r="BW594" s="7"/>
      <c r="BX594" s="7"/>
      <c r="BY594" s="7"/>
      <c r="BZ594" s="7"/>
      <c r="CA594" s="7"/>
      <c r="CB594" s="7"/>
      <c r="CC594" s="7"/>
      <c r="CD594" s="7"/>
      <c r="CE594" s="7"/>
      <c r="CF594" s="7"/>
      <c r="CG594" s="7"/>
      <c r="CH594" s="7"/>
      <c r="CI594" s="7"/>
      <c r="CJ594" s="7"/>
      <c r="CK594" s="7"/>
      <c r="CL594" s="7"/>
      <c r="CM594" s="7"/>
      <c r="CN594" s="7"/>
      <c r="CO594" s="7"/>
      <c r="CP594" s="7"/>
      <c r="CQ594" s="7"/>
      <c r="CR594" s="7"/>
      <c r="CS594" s="7"/>
      <c r="CT594" s="7"/>
      <c r="CU594" s="7"/>
      <c r="CV594" s="7"/>
      <c r="CW594" s="7"/>
      <c r="CX594" s="7"/>
      <c r="CY594" s="7"/>
      <c r="CZ594" s="7"/>
      <c r="DA594" s="7"/>
      <c r="DB594" s="7"/>
      <c r="DC594" s="7"/>
      <c r="DD594" s="7"/>
      <c r="DE594" s="7"/>
      <c r="DF594" s="7"/>
      <c r="DG594" s="7"/>
      <c r="DH594" s="7"/>
      <c r="DI594" s="7"/>
      <c r="DJ594" s="7"/>
      <c r="DK594" s="7"/>
      <c r="DL594" s="7"/>
      <c r="DM594" s="7"/>
      <c r="DN594" s="7"/>
      <c r="DO594" s="7"/>
      <c r="DP594" s="7"/>
      <c r="DQ594" s="7"/>
      <c r="DR594" s="7"/>
      <c r="DS594" s="7"/>
      <c r="DT594" s="7"/>
      <c r="DU594" s="7"/>
    </row>
    <row r="595" spans="15:125" x14ac:dyDescent="0.25"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  <c r="BO595" s="7"/>
      <c r="BP595" s="7"/>
      <c r="BQ595" s="7"/>
      <c r="BR595" s="7"/>
      <c r="BS595" s="7"/>
      <c r="BT595" s="7"/>
      <c r="BU595" s="7"/>
      <c r="BV595" s="7"/>
      <c r="BW595" s="7"/>
      <c r="BX595" s="7"/>
      <c r="BY595" s="7"/>
      <c r="BZ595" s="7"/>
      <c r="CA595" s="7"/>
      <c r="CB595" s="7"/>
      <c r="CC595" s="7"/>
      <c r="CD595" s="7"/>
      <c r="CE595" s="7"/>
      <c r="CF595" s="7"/>
      <c r="CG595" s="7"/>
      <c r="CH595" s="7"/>
      <c r="CI595" s="7"/>
      <c r="CJ595" s="7"/>
      <c r="CK595" s="7"/>
      <c r="CL595" s="7"/>
      <c r="CM595" s="7"/>
      <c r="CN595" s="7"/>
      <c r="CO595" s="7"/>
      <c r="CP595" s="7"/>
      <c r="CQ595" s="7"/>
      <c r="CR595" s="7"/>
      <c r="CS595" s="7"/>
      <c r="CT595" s="7"/>
      <c r="CU595" s="7"/>
      <c r="CV595" s="7"/>
      <c r="CW595" s="7"/>
      <c r="CX595" s="7"/>
      <c r="CY595" s="7"/>
      <c r="CZ595" s="7"/>
      <c r="DA595" s="7"/>
      <c r="DB595" s="7"/>
      <c r="DC595" s="7"/>
      <c r="DD595" s="7"/>
      <c r="DE595" s="7"/>
      <c r="DF595" s="7"/>
      <c r="DG595" s="7"/>
      <c r="DH595" s="7"/>
      <c r="DI595" s="7"/>
      <c r="DJ595" s="7"/>
      <c r="DK595" s="7"/>
      <c r="DL595" s="7"/>
      <c r="DM595" s="7"/>
      <c r="DN595" s="7"/>
      <c r="DO595" s="7"/>
      <c r="DP595" s="7"/>
      <c r="DQ595" s="7"/>
      <c r="DR595" s="7"/>
      <c r="DS595" s="7"/>
      <c r="DT595" s="7"/>
      <c r="DU595" s="7"/>
    </row>
    <row r="596" spans="15:125" x14ac:dyDescent="0.25"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  <c r="BO596" s="7"/>
      <c r="BP596" s="7"/>
      <c r="BQ596" s="7"/>
      <c r="BR596" s="7"/>
      <c r="BS596" s="7"/>
      <c r="BT596" s="7"/>
      <c r="BU596" s="7"/>
      <c r="BV596" s="7"/>
      <c r="BW596" s="7"/>
      <c r="BX596" s="7"/>
      <c r="BY596" s="7"/>
      <c r="BZ596" s="7"/>
      <c r="CA596" s="7"/>
      <c r="CB596" s="7"/>
      <c r="CC596" s="7"/>
      <c r="CD596" s="7"/>
      <c r="CE596" s="7"/>
      <c r="CF596" s="7"/>
      <c r="CG596" s="7"/>
      <c r="CH596" s="7"/>
      <c r="CI596" s="7"/>
      <c r="CJ596" s="7"/>
      <c r="CK596" s="7"/>
      <c r="CL596" s="7"/>
      <c r="CM596" s="7"/>
      <c r="CN596" s="7"/>
      <c r="CO596" s="7"/>
      <c r="CP596" s="7"/>
      <c r="CQ596" s="7"/>
      <c r="CR596" s="7"/>
      <c r="CS596" s="7"/>
      <c r="CT596" s="7"/>
      <c r="CU596" s="7"/>
      <c r="CV596" s="7"/>
      <c r="CW596" s="7"/>
      <c r="CX596" s="7"/>
      <c r="CY596" s="7"/>
      <c r="CZ596" s="7"/>
      <c r="DA596" s="7"/>
      <c r="DB596" s="7"/>
      <c r="DC596" s="7"/>
      <c r="DD596" s="7"/>
      <c r="DE596" s="7"/>
      <c r="DF596" s="7"/>
      <c r="DG596" s="7"/>
      <c r="DH596" s="7"/>
      <c r="DI596" s="7"/>
      <c r="DJ596" s="7"/>
      <c r="DK596" s="7"/>
      <c r="DL596" s="7"/>
      <c r="DM596" s="7"/>
      <c r="DN596" s="7"/>
      <c r="DO596" s="7"/>
      <c r="DP596" s="7"/>
      <c r="DQ596" s="7"/>
      <c r="DR596" s="7"/>
      <c r="DS596" s="7"/>
      <c r="DT596" s="7"/>
      <c r="DU596" s="7"/>
    </row>
    <row r="597" spans="15:125" x14ac:dyDescent="0.25"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  <c r="BO597" s="7"/>
      <c r="BP597" s="7"/>
      <c r="BQ597" s="7"/>
      <c r="BR597" s="7"/>
      <c r="BS597" s="7"/>
      <c r="BT597" s="7"/>
      <c r="BU597" s="7"/>
      <c r="BV597" s="7"/>
      <c r="BW597" s="7"/>
      <c r="BX597" s="7"/>
      <c r="BY597" s="7"/>
      <c r="BZ597" s="7"/>
      <c r="CA597" s="7"/>
      <c r="CB597" s="7"/>
      <c r="CC597" s="7"/>
      <c r="CD597" s="7"/>
      <c r="CE597" s="7"/>
      <c r="CF597" s="7"/>
      <c r="CG597" s="7"/>
      <c r="CH597" s="7"/>
      <c r="CI597" s="7"/>
      <c r="CJ597" s="7"/>
      <c r="CK597" s="7"/>
      <c r="CL597" s="7"/>
      <c r="CM597" s="7"/>
      <c r="CN597" s="7"/>
      <c r="CO597" s="7"/>
      <c r="CP597" s="7"/>
      <c r="CQ597" s="7"/>
      <c r="CR597" s="7"/>
      <c r="CS597" s="7"/>
      <c r="CT597" s="7"/>
      <c r="CU597" s="7"/>
      <c r="CV597" s="7"/>
      <c r="CW597" s="7"/>
      <c r="CX597" s="7"/>
      <c r="CY597" s="7"/>
      <c r="CZ597" s="7"/>
      <c r="DA597" s="7"/>
      <c r="DB597" s="7"/>
      <c r="DC597" s="7"/>
      <c r="DD597" s="7"/>
      <c r="DE597" s="7"/>
      <c r="DF597" s="7"/>
      <c r="DG597" s="7"/>
      <c r="DH597" s="7"/>
      <c r="DI597" s="7"/>
      <c r="DJ597" s="7"/>
      <c r="DK597" s="7"/>
      <c r="DL597" s="7"/>
      <c r="DM597" s="7"/>
      <c r="DN597" s="7"/>
      <c r="DO597" s="7"/>
      <c r="DP597" s="7"/>
      <c r="DQ597" s="7"/>
      <c r="DR597" s="7"/>
      <c r="DS597" s="7"/>
      <c r="DT597" s="7"/>
      <c r="DU597" s="7"/>
    </row>
    <row r="598" spans="15:125" x14ac:dyDescent="0.25"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  <c r="BO598" s="7"/>
      <c r="BP598" s="7"/>
      <c r="BQ598" s="7"/>
      <c r="BR598" s="7"/>
      <c r="BS598" s="7"/>
      <c r="BT598" s="7"/>
      <c r="BU598" s="7"/>
      <c r="BV598" s="7"/>
      <c r="BW598" s="7"/>
      <c r="BX598" s="7"/>
      <c r="BY598" s="7"/>
      <c r="BZ598" s="7"/>
      <c r="CA598" s="7"/>
      <c r="CB598" s="7"/>
      <c r="CC598" s="7"/>
      <c r="CD598" s="7"/>
      <c r="CE598" s="7"/>
      <c r="CF598" s="7"/>
      <c r="CG598" s="7"/>
      <c r="CH598" s="7"/>
      <c r="CI598" s="7"/>
      <c r="CJ598" s="7"/>
      <c r="CK598" s="7"/>
      <c r="CL598" s="7"/>
      <c r="CM598" s="7"/>
      <c r="CN598" s="7"/>
      <c r="CO598" s="7"/>
      <c r="CP598" s="7"/>
      <c r="CQ598" s="7"/>
      <c r="CR598" s="7"/>
      <c r="CS598" s="7"/>
      <c r="CT598" s="7"/>
      <c r="CU598" s="7"/>
      <c r="CV598" s="7"/>
      <c r="CW598" s="7"/>
      <c r="CX598" s="7"/>
      <c r="CY598" s="7"/>
      <c r="CZ598" s="7"/>
      <c r="DA598" s="7"/>
      <c r="DB598" s="7"/>
      <c r="DC598" s="7"/>
      <c r="DD598" s="7"/>
      <c r="DE598" s="7"/>
      <c r="DF598" s="7"/>
      <c r="DG598" s="7"/>
      <c r="DH598" s="7"/>
      <c r="DI598" s="7"/>
      <c r="DJ598" s="7"/>
      <c r="DK598" s="7"/>
      <c r="DL598" s="7"/>
      <c r="DM598" s="7"/>
      <c r="DN598" s="7"/>
      <c r="DO598" s="7"/>
      <c r="DP598" s="7"/>
      <c r="DQ598" s="7"/>
      <c r="DR598" s="7"/>
      <c r="DS598" s="7"/>
      <c r="DT598" s="7"/>
      <c r="DU598" s="7"/>
    </row>
    <row r="599" spans="15:125" x14ac:dyDescent="0.25"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  <c r="BO599" s="7"/>
      <c r="BP599" s="7"/>
      <c r="BQ599" s="7"/>
      <c r="BR599" s="7"/>
      <c r="BS599" s="7"/>
      <c r="BT599" s="7"/>
      <c r="BU599" s="7"/>
      <c r="BV599" s="7"/>
      <c r="BW599" s="7"/>
      <c r="BX599" s="7"/>
      <c r="BY599" s="7"/>
      <c r="BZ599" s="7"/>
      <c r="CA599" s="7"/>
      <c r="CB599" s="7"/>
      <c r="CC599" s="7"/>
      <c r="CD599" s="7"/>
      <c r="CE599" s="7"/>
      <c r="CF599" s="7"/>
      <c r="CG599" s="7"/>
      <c r="CH599" s="7"/>
      <c r="CI599" s="7"/>
      <c r="CJ599" s="7"/>
      <c r="CK599" s="7"/>
      <c r="CL599" s="7"/>
      <c r="CM599" s="7"/>
      <c r="CN599" s="7"/>
      <c r="CO599" s="7"/>
      <c r="CP599" s="7"/>
      <c r="CQ599" s="7"/>
      <c r="CR599" s="7"/>
      <c r="CS599" s="7"/>
      <c r="CT599" s="7"/>
      <c r="CU599" s="7"/>
      <c r="CV599" s="7"/>
      <c r="CW599" s="7"/>
      <c r="CX599" s="7"/>
      <c r="CY599" s="7"/>
      <c r="CZ599" s="7"/>
      <c r="DA599" s="7"/>
      <c r="DB599" s="7"/>
      <c r="DC599" s="7"/>
      <c r="DD599" s="7"/>
      <c r="DE599" s="7"/>
      <c r="DF599" s="7"/>
      <c r="DG599" s="7"/>
      <c r="DH599" s="7"/>
      <c r="DI599" s="7"/>
      <c r="DJ599" s="7"/>
      <c r="DK599" s="7"/>
      <c r="DL599" s="7"/>
      <c r="DM599" s="7"/>
      <c r="DN599" s="7"/>
      <c r="DO599" s="7"/>
      <c r="DP599" s="7"/>
      <c r="DQ599" s="7"/>
      <c r="DR599" s="7"/>
      <c r="DS599" s="7"/>
      <c r="DT599" s="7"/>
      <c r="DU599" s="7"/>
    </row>
    <row r="600" spans="15:125" x14ac:dyDescent="0.25"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  <c r="BO600" s="7"/>
      <c r="BP600" s="7"/>
      <c r="BQ600" s="7"/>
      <c r="BR600" s="7"/>
      <c r="BS600" s="7"/>
      <c r="BT600" s="7"/>
      <c r="BU600" s="7"/>
      <c r="BV600" s="7"/>
      <c r="BW600" s="7"/>
      <c r="BX600" s="7"/>
      <c r="BY600" s="7"/>
      <c r="BZ600" s="7"/>
      <c r="CA600" s="7"/>
      <c r="CB600" s="7"/>
      <c r="CC600" s="7"/>
      <c r="CD600" s="7"/>
      <c r="CE600" s="7"/>
      <c r="CF600" s="7"/>
      <c r="CG600" s="7"/>
      <c r="CH600" s="7"/>
      <c r="CI600" s="7"/>
      <c r="CJ600" s="7"/>
      <c r="CK600" s="7"/>
      <c r="CL600" s="7"/>
      <c r="CM600" s="7"/>
      <c r="CN600" s="7"/>
      <c r="CO600" s="7"/>
      <c r="CP600" s="7"/>
      <c r="CQ600" s="7"/>
      <c r="CR600" s="7"/>
      <c r="CS600" s="7"/>
      <c r="CT600" s="7"/>
      <c r="CU600" s="7"/>
      <c r="CV600" s="7"/>
      <c r="CW600" s="7"/>
      <c r="CX600" s="7"/>
      <c r="CY600" s="7"/>
      <c r="CZ600" s="7"/>
      <c r="DA600" s="7"/>
      <c r="DB600" s="7"/>
      <c r="DC600" s="7"/>
      <c r="DD600" s="7"/>
      <c r="DE600" s="7"/>
      <c r="DF600" s="7"/>
      <c r="DG600" s="7"/>
      <c r="DH600" s="7"/>
      <c r="DI600" s="7"/>
      <c r="DJ600" s="7"/>
      <c r="DK600" s="7"/>
      <c r="DL600" s="7"/>
      <c r="DM600" s="7"/>
      <c r="DN600" s="7"/>
      <c r="DO600" s="7"/>
      <c r="DP600" s="7"/>
      <c r="DQ600" s="7"/>
      <c r="DR600" s="7"/>
      <c r="DS600" s="7"/>
      <c r="DT600" s="7"/>
      <c r="DU600" s="7"/>
    </row>
    <row r="601" spans="15:125" x14ac:dyDescent="0.25"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  <c r="BO601" s="7"/>
      <c r="BP601" s="7"/>
      <c r="BQ601" s="7"/>
      <c r="BR601" s="7"/>
      <c r="BS601" s="7"/>
      <c r="BT601" s="7"/>
      <c r="BU601" s="7"/>
      <c r="BV601" s="7"/>
      <c r="BW601" s="7"/>
      <c r="BX601" s="7"/>
      <c r="BY601" s="7"/>
      <c r="BZ601" s="7"/>
      <c r="CA601" s="7"/>
      <c r="CB601" s="7"/>
      <c r="CC601" s="7"/>
      <c r="CD601" s="7"/>
      <c r="CE601" s="7"/>
      <c r="CF601" s="7"/>
      <c r="CG601" s="7"/>
      <c r="CH601" s="7"/>
      <c r="CI601" s="7"/>
      <c r="CJ601" s="7"/>
      <c r="CK601" s="7"/>
      <c r="CL601" s="7"/>
      <c r="CM601" s="7"/>
      <c r="CN601" s="7"/>
      <c r="CO601" s="7"/>
      <c r="CP601" s="7"/>
      <c r="CQ601" s="7"/>
      <c r="CR601" s="7"/>
      <c r="CS601" s="7"/>
      <c r="CT601" s="7"/>
      <c r="CU601" s="7"/>
      <c r="CV601" s="7"/>
      <c r="CW601" s="7"/>
      <c r="CX601" s="7"/>
      <c r="CY601" s="7"/>
      <c r="CZ601" s="7"/>
      <c r="DA601" s="7"/>
      <c r="DB601" s="7"/>
      <c r="DC601" s="7"/>
      <c r="DD601" s="7"/>
      <c r="DE601" s="7"/>
      <c r="DF601" s="7"/>
      <c r="DG601" s="7"/>
      <c r="DH601" s="7"/>
      <c r="DI601" s="7"/>
      <c r="DJ601" s="7"/>
      <c r="DK601" s="7"/>
      <c r="DL601" s="7"/>
      <c r="DM601" s="7"/>
      <c r="DN601" s="7"/>
      <c r="DO601" s="7"/>
      <c r="DP601" s="7"/>
      <c r="DQ601" s="7"/>
      <c r="DR601" s="7"/>
      <c r="DS601" s="7"/>
      <c r="DT601" s="7"/>
      <c r="DU601" s="7"/>
    </row>
    <row r="602" spans="15:125" x14ac:dyDescent="0.25"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  <c r="BO602" s="7"/>
      <c r="BP602" s="7"/>
      <c r="BQ602" s="7"/>
      <c r="BR602" s="7"/>
      <c r="BS602" s="7"/>
      <c r="BT602" s="7"/>
      <c r="BU602" s="7"/>
      <c r="BV602" s="7"/>
      <c r="BW602" s="7"/>
      <c r="BX602" s="7"/>
      <c r="BY602" s="7"/>
      <c r="BZ602" s="7"/>
      <c r="CA602" s="7"/>
      <c r="CB602" s="7"/>
      <c r="CC602" s="7"/>
      <c r="CD602" s="7"/>
      <c r="CE602" s="7"/>
      <c r="CF602" s="7"/>
      <c r="CG602" s="7"/>
      <c r="CH602" s="7"/>
      <c r="CI602" s="7"/>
      <c r="CJ602" s="7"/>
      <c r="CK602" s="7"/>
      <c r="CL602" s="7"/>
      <c r="CM602" s="7"/>
      <c r="CN602" s="7"/>
      <c r="CO602" s="7"/>
      <c r="CP602" s="7"/>
      <c r="CQ602" s="7"/>
      <c r="CR602" s="7"/>
      <c r="CS602" s="7"/>
      <c r="CT602" s="7"/>
      <c r="CU602" s="7"/>
      <c r="CV602" s="7"/>
      <c r="CW602" s="7"/>
      <c r="CX602" s="7"/>
      <c r="CY602" s="7"/>
      <c r="CZ602" s="7"/>
      <c r="DA602" s="7"/>
      <c r="DB602" s="7"/>
      <c r="DC602" s="7"/>
      <c r="DD602" s="7"/>
      <c r="DE602" s="7"/>
      <c r="DF602" s="7"/>
      <c r="DG602" s="7"/>
      <c r="DH602" s="7"/>
      <c r="DI602" s="7"/>
      <c r="DJ602" s="7"/>
      <c r="DK602" s="7"/>
      <c r="DL602" s="7"/>
      <c r="DM602" s="7"/>
      <c r="DN602" s="7"/>
      <c r="DO602" s="7"/>
      <c r="DP602" s="7"/>
      <c r="DQ602" s="7"/>
      <c r="DR602" s="7"/>
      <c r="DS602" s="7"/>
      <c r="DT602" s="7"/>
      <c r="DU602" s="7"/>
    </row>
    <row r="603" spans="15:125" x14ac:dyDescent="0.25"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  <c r="BO603" s="7"/>
      <c r="BP603" s="7"/>
      <c r="BQ603" s="7"/>
      <c r="BR603" s="7"/>
      <c r="BS603" s="7"/>
      <c r="BT603" s="7"/>
      <c r="BU603" s="7"/>
      <c r="BV603" s="7"/>
      <c r="BW603" s="7"/>
      <c r="BX603" s="7"/>
      <c r="BY603" s="7"/>
      <c r="BZ603" s="7"/>
      <c r="CA603" s="7"/>
      <c r="CB603" s="7"/>
      <c r="CC603" s="7"/>
      <c r="CD603" s="7"/>
      <c r="CE603" s="7"/>
      <c r="CF603" s="7"/>
      <c r="CG603" s="7"/>
      <c r="CH603" s="7"/>
      <c r="CI603" s="7"/>
      <c r="CJ603" s="7"/>
      <c r="CK603" s="7"/>
      <c r="CL603" s="7"/>
      <c r="CM603" s="7"/>
      <c r="CN603" s="7"/>
      <c r="CO603" s="7"/>
      <c r="CP603" s="7"/>
      <c r="CQ603" s="7"/>
      <c r="CR603" s="7"/>
      <c r="CS603" s="7"/>
      <c r="CT603" s="7"/>
      <c r="CU603" s="7"/>
      <c r="CV603" s="7"/>
      <c r="CW603" s="7"/>
      <c r="CX603" s="7"/>
      <c r="CY603" s="7"/>
      <c r="CZ603" s="7"/>
      <c r="DA603" s="7"/>
      <c r="DB603" s="7"/>
      <c r="DC603" s="7"/>
      <c r="DD603" s="7"/>
      <c r="DE603" s="7"/>
      <c r="DF603" s="7"/>
      <c r="DG603" s="7"/>
      <c r="DH603" s="7"/>
      <c r="DI603" s="7"/>
      <c r="DJ603" s="7"/>
      <c r="DK603" s="7"/>
      <c r="DL603" s="7"/>
      <c r="DM603" s="7"/>
      <c r="DN603" s="7"/>
      <c r="DO603" s="7"/>
      <c r="DP603" s="7"/>
      <c r="DQ603" s="7"/>
      <c r="DR603" s="7"/>
      <c r="DS603" s="7"/>
      <c r="DT603" s="7"/>
      <c r="DU603" s="7"/>
    </row>
    <row r="604" spans="15:125" x14ac:dyDescent="0.25"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  <c r="BO604" s="7"/>
      <c r="BP604" s="7"/>
      <c r="BQ604" s="7"/>
      <c r="BR604" s="7"/>
      <c r="BS604" s="7"/>
      <c r="BT604" s="7"/>
      <c r="BU604" s="7"/>
      <c r="BV604" s="7"/>
      <c r="BW604" s="7"/>
      <c r="BX604" s="7"/>
      <c r="BY604" s="7"/>
      <c r="BZ604" s="7"/>
      <c r="CA604" s="7"/>
      <c r="CB604" s="7"/>
      <c r="CC604" s="7"/>
      <c r="CD604" s="7"/>
      <c r="CE604" s="7"/>
      <c r="CF604" s="7"/>
      <c r="CG604" s="7"/>
      <c r="CH604" s="7"/>
      <c r="CI604" s="7"/>
      <c r="CJ604" s="7"/>
      <c r="CK604" s="7"/>
      <c r="CL604" s="7"/>
      <c r="CM604" s="7"/>
      <c r="CN604" s="7"/>
      <c r="CO604" s="7"/>
      <c r="CP604" s="7"/>
      <c r="CQ604" s="7"/>
      <c r="CR604" s="7"/>
      <c r="CS604" s="7"/>
      <c r="CT604" s="7"/>
      <c r="CU604" s="7"/>
      <c r="CV604" s="7"/>
      <c r="CW604" s="7"/>
      <c r="CX604" s="7"/>
      <c r="CY604" s="7"/>
      <c r="CZ604" s="7"/>
      <c r="DA604" s="7"/>
      <c r="DB604" s="7"/>
      <c r="DC604" s="7"/>
      <c r="DD604" s="7"/>
      <c r="DE604" s="7"/>
      <c r="DF604" s="7"/>
      <c r="DG604" s="7"/>
      <c r="DH604" s="7"/>
      <c r="DI604" s="7"/>
      <c r="DJ604" s="7"/>
      <c r="DK604" s="7"/>
      <c r="DL604" s="7"/>
      <c r="DM604" s="7"/>
      <c r="DN604" s="7"/>
      <c r="DO604" s="7"/>
      <c r="DP604" s="7"/>
      <c r="DQ604" s="7"/>
      <c r="DR604" s="7"/>
      <c r="DS604" s="7"/>
      <c r="DT604" s="7"/>
      <c r="DU604" s="7"/>
    </row>
    <row r="605" spans="15:125" x14ac:dyDescent="0.25"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  <c r="BO605" s="7"/>
      <c r="BP605" s="7"/>
      <c r="BQ605" s="7"/>
      <c r="BR605" s="7"/>
      <c r="BS605" s="7"/>
      <c r="BT605" s="7"/>
      <c r="BU605" s="7"/>
      <c r="BV605" s="7"/>
      <c r="BW605" s="7"/>
      <c r="BX605" s="7"/>
      <c r="BY605" s="7"/>
      <c r="BZ605" s="7"/>
      <c r="CA605" s="7"/>
      <c r="CB605" s="7"/>
      <c r="CC605" s="7"/>
      <c r="CD605" s="7"/>
      <c r="CE605" s="7"/>
      <c r="CF605" s="7"/>
      <c r="CG605" s="7"/>
      <c r="CH605" s="7"/>
      <c r="CI605" s="7"/>
      <c r="CJ605" s="7"/>
      <c r="CK605" s="7"/>
      <c r="CL605" s="7"/>
      <c r="CM605" s="7"/>
      <c r="CN605" s="7"/>
      <c r="CO605" s="7"/>
      <c r="CP605" s="7"/>
      <c r="CQ605" s="7"/>
      <c r="CR605" s="7"/>
      <c r="CS605" s="7"/>
      <c r="CT605" s="7"/>
      <c r="CU605" s="7"/>
      <c r="CV605" s="7"/>
      <c r="CW605" s="7"/>
      <c r="CX605" s="7"/>
      <c r="CY605" s="7"/>
      <c r="CZ605" s="7"/>
      <c r="DA605" s="7"/>
      <c r="DB605" s="7"/>
      <c r="DC605" s="7"/>
      <c r="DD605" s="7"/>
      <c r="DE605" s="7"/>
      <c r="DF605" s="7"/>
      <c r="DG605" s="7"/>
      <c r="DH605" s="7"/>
      <c r="DI605" s="7"/>
      <c r="DJ605" s="7"/>
      <c r="DK605" s="7"/>
      <c r="DL605" s="7"/>
      <c r="DM605" s="7"/>
      <c r="DN605" s="7"/>
      <c r="DO605" s="7"/>
      <c r="DP605" s="7"/>
      <c r="DQ605" s="7"/>
      <c r="DR605" s="7"/>
      <c r="DS605" s="7"/>
      <c r="DT605" s="7"/>
      <c r="DU605" s="7"/>
    </row>
    <row r="606" spans="15:125" x14ac:dyDescent="0.25"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  <c r="BO606" s="7"/>
      <c r="BP606" s="7"/>
      <c r="BQ606" s="7"/>
      <c r="BR606" s="7"/>
      <c r="BS606" s="7"/>
      <c r="BT606" s="7"/>
      <c r="BU606" s="7"/>
      <c r="BV606" s="7"/>
      <c r="BW606" s="7"/>
      <c r="BX606" s="7"/>
      <c r="BY606" s="7"/>
      <c r="BZ606" s="7"/>
      <c r="CA606" s="7"/>
      <c r="CB606" s="7"/>
      <c r="CC606" s="7"/>
      <c r="CD606" s="7"/>
      <c r="CE606" s="7"/>
      <c r="CF606" s="7"/>
      <c r="CG606" s="7"/>
      <c r="CH606" s="7"/>
      <c r="CI606" s="7"/>
      <c r="CJ606" s="7"/>
      <c r="CK606" s="7"/>
      <c r="CL606" s="7"/>
      <c r="CM606" s="7"/>
      <c r="CN606" s="7"/>
      <c r="CO606" s="7"/>
      <c r="CP606" s="7"/>
      <c r="CQ606" s="7"/>
      <c r="CR606" s="7"/>
      <c r="CS606" s="7"/>
      <c r="CT606" s="7"/>
      <c r="CU606" s="7"/>
      <c r="CV606" s="7"/>
      <c r="CW606" s="7"/>
      <c r="CX606" s="7"/>
      <c r="CY606" s="7"/>
      <c r="CZ606" s="7"/>
      <c r="DA606" s="7"/>
      <c r="DB606" s="7"/>
      <c r="DC606" s="7"/>
      <c r="DD606" s="7"/>
      <c r="DE606" s="7"/>
      <c r="DF606" s="7"/>
      <c r="DG606" s="7"/>
      <c r="DH606" s="7"/>
      <c r="DI606" s="7"/>
      <c r="DJ606" s="7"/>
      <c r="DK606" s="7"/>
      <c r="DL606" s="7"/>
      <c r="DM606" s="7"/>
      <c r="DN606" s="7"/>
      <c r="DO606" s="7"/>
      <c r="DP606" s="7"/>
      <c r="DQ606" s="7"/>
      <c r="DR606" s="7"/>
      <c r="DS606" s="7"/>
      <c r="DT606" s="7"/>
      <c r="DU606" s="7"/>
    </row>
    <row r="607" spans="15:125" x14ac:dyDescent="0.25"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  <c r="BO607" s="7"/>
      <c r="BP607" s="7"/>
      <c r="BQ607" s="7"/>
      <c r="BR607" s="7"/>
      <c r="BS607" s="7"/>
      <c r="BT607" s="7"/>
      <c r="BU607" s="7"/>
      <c r="BV607" s="7"/>
      <c r="BW607" s="7"/>
      <c r="BX607" s="7"/>
      <c r="BY607" s="7"/>
      <c r="BZ607" s="7"/>
      <c r="CA607" s="7"/>
      <c r="CB607" s="7"/>
      <c r="CC607" s="7"/>
      <c r="CD607" s="7"/>
      <c r="CE607" s="7"/>
      <c r="CF607" s="7"/>
      <c r="CG607" s="7"/>
      <c r="CH607" s="7"/>
      <c r="CI607" s="7"/>
      <c r="CJ607" s="7"/>
      <c r="CK607" s="7"/>
      <c r="CL607" s="7"/>
      <c r="CM607" s="7"/>
      <c r="CN607" s="7"/>
      <c r="CO607" s="7"/>
      <c r="CP607" s="7"/>
      <c r="CQ607" s="7"/>
      <c r="CR607" s="7"/>
      <c r="CS607" s="7"/>
      <c r="CT607" s="7"/>
      <c r="CU607" s="7"/>
      <c r="CV607" s="7"/>
      <c r="CW607" s="7"/>
      <c r="CX607" s="7"/>
      <c r="CY607" s="7"/>
      <c r="CZ607" s="7"/>
      <c r="DA607" s="7"/>
      <c r="DB607" s="7"/>
      <c r="DC607" s="7"/>
      <c r="DD607" s="7"/>
      <c r="DE607" s="7"/>
      <c r="DF607" s="7"/>
      <c r="DG607" s="7"/>
      <c r="DH607" s="7"/>
      <c r="DI607" s="7"/>
      <c r="DJ607" s="7"/>
      <c r="DK607" s="7"/>
      <c r="DL607" s="7"/>
      <c r="DM607" s="7"/>
      <c r="DN607" s="7"/>
      <c r="DO607" s="7"/>
      <c r="DP607" s="7"/>
      <c r="DQ607" s="7"/>
      <c r="DR607" s="7"/>
      <c r="DS607" s="7"/>
      <c r="DT607" s="7"/>
      <c r="DU607" s="7"/>
    </row>
    <row r="608" spans="15:125" x14ac:dyDescent="0.25"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  <c r="BO608" s="7"/>
      <c r="BP608" s="7"/>
      <c r="BQ608" s="7"/>
      <c r="BR608" s="7"/>
      <c r="BS608" s="7"/>
      <c r="BT608" s="7"/>
      <c r="BU608" s="7"/>
      <c r="BV608" s="7"/>
      <c r="BW608" s="7"/>
      <c r="BX608" s="7"/>
      <c r="BY608" s="7"/>
      <c r="BZ608" s="7"/>
      <c r="CA608" s="7"/>
      <c r="CB608" s="7"/>
      <c r="CC608" s="7"/>
      <c r="CD608" s="7"/>
      <c r="CE608" s="7"/>
      <c r="CF608" s="7"/>
      <c r="CG608" s="7"/>
      <c r="CH608" s="7"/>
      <c r="CI608" s="7"/>
      <c r="CJ608" s="7"/>
      <c r="CK608" s="7"/>
      <c r="CL608" s="7"/>
      <c r="CM608" s="7"/>
      <c r="CN608" s="7"/>
      <c r="CO608" s="7"/>
      <c r="CP608" s="7"/>
      <c r="CQ608" s="7"/>
      <c r="CR608" s="7"/>
      <c r="CS608" s="7"/>
      <c r="CT608" s="7"/>
      <c r="CU608" s="7"/>
      <c r="CV608" s="7"/>
      <c r="CW608" s="7"/>
      <c r="CX608" s="7"/>
      <c r="CY608" s="7"/>
      <c r="CZ608" s="7"/>
      <c r="DA608" s="7"/>
      <c r="DB608" s="7"/>
      <c r="DC608" s="7"/>
      <c r="DD608" s="7"/>
      <c r="DE608" s="7"/>
      <c r="DF608" s="7"/>
      <c r="DG608" s="7"/>
      <c r="DH608" s="7"/>
      <c r="DI608" s="7"/>
      <c r="DJ608" s="7"/>
      <c r="DK608" s="7"/>
      <c r="DL608" s="7"/>
      <c r="DM608" s="7"/>
      <c r="DN608" s="7"/>
      <c r="DO608" s="7"/>
      <c r="DP608" s="7"/>
      <c r="DQ608" s="7"/>
      <c r="DR608" s="7"/>
      <c r="DS608" s="7"/>
      <c r="DT608" s="7"/>
      <c r="DU608" s="7"/>
    </row>
    <row r="609" spans="15:125" x14ac:dyDescent="0.25"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  <c r="BO609" s="7"/>
      <c r="BP609" s="7"/>
      <c r="BQ609" s="7"/>
      <c r="BR609" s="7"/>
      <c r="BS609" s="7"/>
      <c r="BT609" s="7"/>
      <c r="BU609" s="7"/>
      <c r="BV609" s="7"/>
      <c r="BW609" s="7"/>
      <c r="BX609" s="7"/>
      <c r="BY609" s="7"/>
      <c r="BZ609" s="7"/>
      <c r="CA609" s="7"/>
      <c r="CB609" s="7"/>
      <c r="CC609" s="7"/>
      <c r="CD609" s="7"/>
      <c r="CE609" s="7"/>
      <c r="CF609" s="7"/>
      <c r="CG609" s="7"/>
      <c r="CH609" s="7"/>
      <c r="CI609" s="7"/>
      <c r="CJ609" s="7"/>
      <c r="CK609" s="7"/>
      <c r="CL609" s="7"/>
      <c r="CM609" s="7"/>
      <c r="CN609" s="7"/>
      <c r="CO609" s="7"/>
      <c r="CP609" s="7"/>
      <c r="CQ609" s="7"/>
      <c r="CR609" s="7"/>
      <c r="CS609" s="7"/>
      <c r="CT609" s="7"/>
      <c r="CU609" s="7"/>
      <c r="CV609" s="7"/>
      <c r="CW609" s="7"/>
      <c r="CX609" s="7"/>
      <c r="CY609" s="7"/>
      <c r="CZ609" s="7"/>
      <c r="DA609" s="7"/>
      <c r="DB609" s="7"/>
      <c r="DC609" s="7"/>
      <c r="DD609" s="7"/>
      <c r="DE609" s="7"/>
      <c r="DF609" s="7"/>
      <c r="DG609" s="7"/>
      <c r="DH609" s="7"/>
      <c r="DI609" s="7"/>
      <c r="DJ609" s="7"/>
      <c r="DK609" s="7"/>
      <c r="DL609" s="7"/>
      <c r="DM609" s="7"/>
      <c r="DN609" s="7"/>
      <c r="DO609" s="7"/>
      <c r="DP609" s="7"/>
      <c r="DQ609" s="7"/>
      <c r="DR609" s="7"/>
      <c r="DS609" s="7"/>
      <c r="DT609" s="7"/>
      <c r="DU609" s="7"/>
    </row>
    <row r="610" spans="15:125" x14ac:dyDescent="0.25"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  <c r="BO610" s="7"/>
      <c r="BP610" s="7"/>
      <c r="BQ610" s="7"/>
      <c r="BR610" s="7"/>
      <c r="BS610" s="7"/>
      <c r="BT610" s="7"/>
      <c r="BU610" s="7"/>
      <c r="BV610" s="7"/>
      <c r="BW610" s="7"/>
      <c r="BX610" s="7"/>
      <c r="BY610" s="7"/>
      <c r="BZ610" s="7"/>
      <c r="CA610" s="7"/>
      <c r="CB610" s="7"/>
      <c r="CC610" s="7"/>
      <c r="CD610" s="7"/>
      <c r="CE610" s="7"/>
      <c r="CF610" s="7"/>
      <c r="CG610" s="7"/>
      <c r="CH610" s="7"/>
      <c r="CI610" s="7"/>
      <c r="CJ610" s="7"/>
      <c r="CK610" s="7"/>
      <c r="CL610" s="7"/>
      <c r="CM610" s="7"/>
      <c r="CN610" s="7"/>
      <c r="CO610" s="7"/>
      <c r="CP610" s="7"/>
      <c r="CQ610" s="7"/>
      <c r="CR610" s="7"/>
      <c r="CS610" s="7"/>
      <c r="CT610" s="7"/>
      <c r="CU610" s="7"/>
      <c r="CV610" s="7"/>
      <c r="CW610" s="7"/>
      <c r="CX610" s="7"/>
      <c r="CY610" s="7"/>
      <c r="CZ610" s="7"/>
      <c r="DA610" s="7"/>
      <c r="DB610" s="7"/>
      <c r="DC610" s="7"/>
      <c r="DD610" s="7"/>
      <c r="DE610" s="7"/>
      <c r="DF610" s="7"/>
      <c r="DG610" s="7"/>
      <c r="DH610" s="7"/>
      <c r="DI610" s="7"/>
      <c r="DJ610" s="7"/>
      <c r="DK610" s="7"/>
      <c r="DL610" s="7"/>
      <c r="DM610" s="7"/>
      <c r="DN610" s="7"/>
      <c r="DO610" s="7"/>
      <c r="DP610" s="7"/>
      <c r="DQ610" s="7"/>
      <c r="DR610" s="7"/>
      <c r="DS610" s="7"/>
      <c r="DT610" s="7"/>
      <c r="DU610" s="7"/>
    </row>
    <row r="611" spans="15:125" x14ac:dyDescent="0.25"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  <c r="BO611" s="7"/>
      <c r="BP611" s="7"/>
      <c r="BQ611" s="7"/>
      <c r="BR611" s="7"/>
      <c r="BS611" s="7"/>
      <c r="BT611" s="7"/>
      <c r="BU611" s="7"/>
      <c r="BV611" s="7"/>
      <c r="BW611" s="7"/>
      <c r="BX611" s="7"/>
      <c r="BY611" s="7"/>
      <c r="BZ611" s="7"/>
      <c r="CA611" s="7"/>
      <c r="CB611" s="7"/>
      <c r="CC611" s="7"/>
      <c r="CD611" s="7"/>
      <c r="CE611" s="7"/>
      <c r="CF611" s="7"/>
      <c r="CG611" s="7"/>
      <c r="CH611" s="7"/>
      <c r="CI611" s="7"/>
      <c r="CJ611" s="7"/>
      <c r="CK611" s="7"/>
      <c r="CL611" s="7"/>
      <c r="CM611" s="7"/>
      <c r="CN611" s="7"/>
      <c r="CO611" s="7"/>
      <c r="CP611" s="7"/>
      <c r="CQ611" s="7"/>
      <c r="CR611" s="7"/>
      <c r="CS611" s="7"/>
      <c r="CT611" s="7"/>
      <c r="CU611" s="7"/>
      <c r="CV611" s="7"/>
      <c r="CW611" s="7"/>
      <c r="CX611" s="7"/>
      <c r="CY611" s="7"/>
      <c r="CZ611" s="7"/>
      <c r="DA611" s="7"/>
      <c r="DB611" s="7"/>
      <c r="DC611" s="7"/>
      <c r="DD611" s="7"/>
      <c r="DE611" s="7"/>
      <c r="DF611" s="7"/>
      <c r="DG611" s="7"/>
      <c r="DH611" s="7"/>
      <c r="DI611" s="7"/>
      <c r="DJ611" s="7"/>
      <c r="DK611" s="7"/>
      <c r="DL611" s="7"/>
      <c r="DM611" s="7"/>
      <c r="DN611" s="7"/>
      <c r="DO611" s="7"/>
      <c r="DP611" s="7"/>
      <c r="DQ611" s="7"/>
      <c r="DR611" s="7"/>
      <c r="DS611" s="7"/>
      <c r="DT611" s="7"/>
      <c r="DU611" s="7"/>
    </row>
    <row r="612" spans="15:125" x14ac:dyDescent="0.25"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  <c r="BO612" s="7"/>
      <c r="BP612" s="7"/>
      <c r="BQ612" s="7"/>
      <c r="BR612" s="7"/>
      <c r="BS612" s="7"/>
      <c r="BT612" s="7"/>
      <c r="BU612" s="7"/>
      <c r="BV612" s="7"/>
      <c r="BW612" s="7"/>
      <c r="BX612" s="7"/>
      <c r="BY612" s="7"/>
      <c r="BZ612" s="7"/>
      <c r="CA612" s="7"/>
      <c r="CB612" s="7"/>
      <c r="CC612" s="7"/>
      <c r="CD612" s="7"/>
      <c r="CE612" s="7"/>
      <c r="CF612" s="7"/>
      <c r="CG612" s="7"/>
      <c r="CH612" s="7"/>
      <c r="CI612" s="7"/>
      <c r="CJ612" s="7"/>
      <c r="CK612" s="7"/>
      <c r="CL612" s="7"/>
      <c r="CM612" s="7"/>
      <c r="CN612" s="7"/>
      <c r="CO612" s="7"/>
      <c r="CP612" s="7"/>
      <c r="CQ612" s="7"/>
      <c r="CR612" s="7"/>
      <c r="CS612" s="7"/>
      <c r="CT612" s="7"/>
      <c r="CU612" s="7"/>
      <c r="CV612" s="7"/>
      <c r="CW612" s="7"/>
      <c r="CX612" s="7"/>
      <c r="CY612" s="7"/>
      <c r="CZ612" s="7"/>
      <c r="DA612" s="7"/>
      <c r="DB612" s="7"/>
      <c r="DC612" s="7"/>
      <c r="DD612" s="7"/>
      <c r="DE612" s="7"/>
      <c r="DF612" s="7"/>
      <c r="DG612" s="7"/>
      <c r="DH612" s="7"/>
      <c r="DI612" s="7"/>
      <c r="DJ612" s="7"/>
      <c r="DK612" s="7"/>
      <c r="DL612" s="7"/>
      <c r="DM612" s="7"/>
      <c r="DN612" s="7"/>
      <c r="DO612" s="7"/>
      <c r="DP612" s="7"/>
      <c r="DQ612" s="7"/>
      <c r="DR612" s="7"/>
      <c r="DS612" s="7"/>
      <c r="DT612" s="7"/>
      <c r="DU612" s="7"/>
    </row>
    <row r="613" spans="15:125" x14ac:dyDescent="0.25"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  <c r="BO613" s="7"/>
      <c r="BP613" s="7"/>
      <c r="BQ613" s="7"/>
      <c r="BR613" s="7"/>
      <c r="BS613" s="7"/>
      <c r="BT613" s="7"/>
      <c r="BU613" s="7"/>
      <c r="BV613" s="7"/>
      <c r="BW613" s="7"/>
      <c r="BX613" s="7"/>
      <c r="BY613" s="7"/>
      <c r="BZ613" s="7"/>
      <c r="CA613" s="7"/>
      <c r="CB613" s="7"/>
      <c r="CC613" s="7"/>
      <c r="CD613" s="7"/>
      <c r="CE613" s="7"/>
      <c r="CF613" s="7"/>
      <c r="CG613" s="7"/>
      <c r="CH613" s="7"/>
      <c r="CI613" s="7"/>
      <c r="CJ613" s="7"/>
      <c r="CK613" s="7"/>
      <c r="CL613" s="7"/>
      <c r="CM613" s="7"/>
      <c r="CN613" s="7"/>
      <c r="CO613" s="7"/>
      <c r="CP613" s="7"/>
      <c r="CQ613" s="7"/>
      <c r="CR613" s="7"/>
      <c r="CS613" s="7"/>
      <c r="CT613" s="7"/>
      <c r="CU613" s="7"/>
      <c r="CV613" s="7"/>
      <c r="CW613" s="7"/>
      <c r="CX613" s="7"/>
      <c r="CY613" s="7"/>
      <c r="CZ613" s="7"/>
      <c r="DA613" s="7"/>
      <c r="DB613" s="7"/>
      <c r="DC613" s="7"/>
      <c r="DD613" s="7"/>
      <c r="DE613" s="7"/>
      <c r="DF613" s="7"/>
      <c r="DG613" s="7"/>
      <c r="DH613" s="7"/>
      <c r="DI613" s="7"/>
      <c r="DJ613" s="7"/>
      <c r="DK613" s="7"/>
      <c r="DL613" s="7"/>
      <c r="DM613" s="7"/>
      <c r="DN613" s="7"/>
      <c r="DO613" s="7"/>
      <c r="DP613" s="7"/>
      <c r="DQ613" s="7"/>
      <c r="DR613" s="7"/>
      <c r="DS613" s="7"/>
      <c r="DT613" s="7"/>
      <c r="DU613" s="7"/>
    </row>
    <row r="614" spans="15:125" x14ac:dyDescent="0.25"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  <c r="BO614" s="7"/>
      <c r="BP614" s="7"/>
      <c r="BQ614" s="7"/>
      <c r="BR614" s="7"/>
      <c r="BS614" s="7"/>
      <c r="BT614" s="7"/>
      <c r="BU614" s="7"/>
      <c r="BV614" s="7"/>
      <c r="BW614" s="7"/>
      <c r="BX614" s="7"/>
      <c r="BY614" s="7"/>
      <c r="BZ614" s="7"/>
      <c r="CA614" s="7"/>
      <c r="CB614" s="7"/>
      <c r="CC614" s="7"/>
      <c r="CD614" s="7"/>
      <c r="CE614" s="7"/>
      <c r="CF614" s="7"/>
      <c r="CG614" s="7"/>
      <c r="CH614" s="7"/>
      <c r="CI614" s="7"/>
      <c r="CJ614" s="7"/>
      <c r="CK614" s="7"/>
      <c r="CL614" s="7"/>
      <c r="CM614" s="7"/>
      <c r="CN614" s="7"/>
      <c r="CO614" s="7"/>
      <c r="CP614" s="7"/>
      <c r="CQ614" s="7"/>
      <c r="CR614" s="7"/>
      <c r="CS614" s="7"/>
      <c r="CT614" s="7"/>
      <c r="CU614" s="7"/>
      <c r="CV614" s="7"/>
      <c r="CW614" s="7"/>
      <c r="CX614" s="7"/>
      <c r="CY614" s="7"/>
      <c r="CZ614" s="7"/>
      <c r="DA614" s="7"/>
      <c r="DB614" s="7"/>
      <c r="DC614" s="7"/>
      <c r="DD614" s="7"/>
      <c r="DE614" s="7"/>
      <c r="DF614" s="7"/>
      <c r="DG614" s="7"/>
      <c r="DH614" s="7"/>
      <c r="DI614" s="7"/>
      <c r="DJ614" s="7"/>
      <c r="DK614" s="7"/>
      <c r="DL614" s="7"/>
      <c r="DM614" s="7"/>
      <c r="DN614" s="7"/>
      <c r="DO614" s="7"/>
      <c r="DP614" s="7"/>
      <c r="DQ614" s="7"/>
      <c r="DR614" s="7"/>
      <c r="DS614" s="7"/>
      <c r="DT614" s="7"/>
      <c r="DU614" s="7"/>
    </row>
    <row r="615" spans="15:125" x14ac:dyDescent="0.25"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  <c r="BO615" s="7"/>
      <c r="BP615" s="7"/>
      <c r="BQ615" s="7"/>
      <c r="BR615" s="7"/>
      <c r="BS615" s="7"/>
      <c r="BT615" s="7"/>
      <c r="BU615" s="7"/>
      <c r="BV615" s="7"/>
      <c r="BW615" s="7"/>
      <c r="BX615" s="7"/>
      <c r="BY615" s="7"/>
      <c r="BZ615" s="7"/>
      <c r="CA615" s="7"/>
      <c r="CB615" s="7"/>
      <c r="CC615" s="7"/>
      <c r="CD615" s="7"/>
      <c r="CE615" s="7"/>
      <c r="CF615" s="7"/>
      <c r="CG615" s="7"/>
      <c r="CH615" s="7"/>
      <c r="CI615" s="7"/>
      <c r="CJ615" s="7"/>
      <c r="CK615" s="7"/>
      <c r="CL615" s="7"/>
      <c r="CM615" s="7"/>
      <c r="CN615" s="7"/>
      <c r="CO615" s="7"/>
      <c r="CP615" s="7"/>
      <c r="CQ615" s="7"/>
      <c r="CR615" s="7"/>
      <c r="CS615" s="7"/>
      <c r="CT615" s="7"/>
      <c r="CU615" s="7"/>
      <c r="CV615" s="7"/>
      <c r="CW615" s="7"/>
      <c r="CX615" s="7"/>
      <c r="CY615" s="7"/>
      <c r="CZ615" s="7"/>
      <c r="DA615" s="7"/>
      <c r="DB615" s="7"/>
      <c r="DC615" s="7"/>
      <c r="DD615" s="7"/>
      <c r="DE615" s="7"/>
      <c r="DF615" s="7"/>
      <c r="DG615" s="7"/>
      <c r="DH615" s="7"/>
      <c r="DI615" s="7"/>
      <c r="DJ615" s="7"/>
      <c r="DK615" s="7"/>
      <c r="DL615" s="7"/>
      <c r="DM615" s="7"/>
      <c r="DN615" s="7"/>
      <c r="DO615" s="7"/>
      <c r="DP615" s="7"/>
      <c r="DQ615" s="7"/>
      <c r="DR615" s="7"/>
      <c r="DS615" s="7"/>
      <c r="DT615" s="7"/>
      <c r="DU615" s="7"/>
    </row>
    <row r="616" spans="15:125" x14ac:dyDescent="0.25"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  <c r="BO616" s="7"/>
      <c r="BP616" s="7"/>
      <c r="BQ616" s="7"/>
      <c r="BR616" s="7"/>
      <c r="BS616" s="7"/>
      <c r="BT616" s="7"/>
      <c r="BU616" s="7"/>
      <c r="BV616" s="7"/>
      <c r="BW616" s="7"/>
      <c r="BX616" s="7"/>
      <c r="BY616" s="7"/>
      <c r="BZ616" s="7"/>
      <c r="CA616" s="7"/>
      <c r="CB616" s="7"/>
      <c r="CC616" s="7"/>
      <c r="CD616" s="7"/>
      <c r="CE616" s="7"/>
      <c r="CF616" s="7"/>
      <c r="CG616" s="7"/>
      <c r="CH616" s="7"/>
      <c r="CI616" s="7"/>
      <c r="CJ616" s="7"/>
      <c r="CK616" s="7"/>
      <c r="CL616" s="7"/>
      <c r="CM616" s="7"/>
      <c r="CN616" s="7"/>
      <c r="CO616" s="7"/>
      <c r="CP616" s="7"/>
      <c r="CQ616" s="7"/>
      <c r="CR616" s="7"/>
      <c r="CS616" s="7"/>
      <c r="CT616" s="7"/>
      <c r="CU616" s="7"/>
      <c r="CV616" s="7"/>
      <c r="CW616" s="7"/>
      <c r="CX616" s="7"/>
      <c r="CY616" s="7"/>
      <c r="CZ616" s="7"/>
      <c r="DA616" s="7"/>
      <c r="DB616" s="7"/>
      <c r="DC616" s="7"/>
      <c r="DD616" s="7"/>
      <c r="DE616" s="7"/>
      <c r="DF616" s="7"/>
      <c r="DG616" s="7"/>
      <c r="DH616" s="7"/>
      <c r="DI616" s="7"/>
      <c r="DJ616" s="7"/>
      <c r="DK616" s="7"/>
      <c r="DL616" s="7"/>
      <c r="DM616" s="7"/>
      <c r="DN616" s="7"/>
      <c r="DO616" s="7"/>
      <c r="DP616" s="7"/>
      <c r="DQ616" s="7"/>
      <c r="DR616" s="7"/>
      <c r="DS616" s="7"/>
      <c r="DT616" s="7"/>
      <c r="DU616" s="7"/>
    </row>
    <row r="617" spans="15:125" x14ac:dyDescent="0.25"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  <c r="BO617" s="7"/>
      <c r="BP617" s="7"/>
      <c r="BQ617" s="7"/>
      <c r="BR617" s="7"/>
      <c r="BS617" s="7"/>
      <c r="BT617" s="7"/>
      <c r="BU617" s="7"/>
      <c r="BV617" s="7"/>
      <c r="BW617" s="7"/>
      <c r="BX617" s="7"/>
      <c r="BY617" s="7"/>
      <c r="BZ617" s="7"/>
      <c r="CA617" s="7"/>
      <c r="CB617" s="7"/>
      <c r="CC617" s="7"/>
      <c r="CD617" s="7"/>
      <c r="CE617" s="7"/>
      <c r="CF617" s="7"/>
      <c r="CG617" s="7"/>
      <c r="CH617" s="7"/>
      <c r="CI617" s="7"/>
      <c r="CJ617" s="7"/>
      <c r="CK617" s="7"/>
      <c r="CL617" s="7"/>
      <c r="CM617" s="7"/>
      <c r="CN617" s="7"/>
      <c r="CO617" s="7"/>
      <c r="CP617" s="7"/>
      <c r="CQ617" s="7"/>
      <c r="CR617" s="7"/>
      <c r="CS617" s="7"/>
      <c r="CT617" s="7"/>
      <c r="CU617" s="7"/>
      <c r="CV617" s="7"/>
      <c r="CW617" s="7"/>
      <c r="CX617" s="7"/>
      <c r="CY617" s="7"/>
      <c r="CZ617" s="7"/>
      <c r="DA617" s="7"/>
      <c r="DB617" s="7"/>
      <c r="DC617" s="7"/>
      <c r="DD617" s="7"/>
      <c r="DE617" s="7"/>
      <c r="DF617" s="7"/>
      <c r="DG617" s="7"/>
      <c r="DH617" s="7"/>
      <c r="DI617" s="7"/>
      <c r="DJ617" s="7"/>
      <c r="DK617" s="7"/>
      <c r="DL617" s="7"/>
      <c r="DM617" s="7"/>
      <c r="DN617" s="7"/>
      <c r="DO617" s="7"/>
      <c r="DP617" s="7"/>
      <c r="DQ617" s="7"/>
      <c r="DR617" s="7"/>
      <c r="DS617" s="7"/>
      <c r="DT617" s="7"/>
      <c r="DU617" s="7"/>
    </row>
    <row r="618" spans="15:125" x14ac:dyDescent="0.25"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  <c r="BO618" s="7"/>
      <c r="BP618" s="7"/>
      <c r="BQ618" s="7"/>
      <c r="BR618" s="7"/>
      <c r="BS618" s="7"/>
      <c r="BT618" s="7"/>
      <c r="BU618" s="7"/>
      <c r="BV618" s="7"/>
      <c r="BW618" s="7"/>
      <c r="BX618" s="7"/>
      <c r="BY618" s="7"/>
      <c r="BZ618" s="7"/>
      <c r="CA618" s="7"/>
      <c r="CB618" s="7"/>
      <c r="CC618" s="7"/>
      <c r="CD618" s="7"/>
      <c r="CE618" s="7"/>
      <c r="CF618" s="7"/>
      <c r="CG618" s="7"/>
      <c r="CH618" s="7"/>
      <c r="CI618" s="7"/>
      <c r="CJ618" s="7"/>
      <c r="CK618" s="7"/>
      <c r="CL618" s="7"/>
      <c r="CM618" s="7"/>
      <c r="CN618" s="7"/>
      <c r="CO618" s="7"/>
      <c r="CP618" s="7"/>
      <c r="CQ618" s="7"/>
      <c r="CR618" s="7"/>
      <c r="CS618" s="7"/>
      <c r="CT618" s="7"/>
      <c r="CU618" s="7"/>
      <c r="CV618" s="7"/>
      <c r="CW618" s="7"/>
      <c r="CX618" s="7"/>
      <c r="CY618" s="7"/>
      <c r="CZ618" s="7"/>
      <c r="DA618" s="7"/>
      <c r="DB618" s="7"/>
      <c r="DC618" s="7"/>
      <c r="DD618" s="7"/>
      <c r="DE618" s="7"/>
      <c r="DF618" s="7"/>
      <c r="DG618" s="7"/>
      <c r="DH618" s="7"/>
      <c r="DI618" s="7"/>
      <c r="DJ618" s="7"/>
      <c r="DK618" s="7"/>
      <c r="DL618" s="7"/>
      <c r="DM618" s="7"/>
      <c r="DN618" s="7"/>
      <c r="DO618" s="7"/>
      <c r="DP618" s="7"/>
      <c r="DQ618" s="7"/>
      <c r="DR618" s="7"/>
      <c r="DS618" s="7"/>
      <c r="DT618" s="7"/>
      <c r="DU618" s="7"/>
    </row>
    <row r="619" spans="15:125" x14ac:dyDescent="0.25"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  <c r="BO619" s="7"/>
      <c r="BP619" s="7"/>
      <c r="BQ619" s="7"/>
      <c r="BR619" s="7"/>
      <c r="BS619" s="7"/>
      <c r="BT619" s="7"/>
      <c r="BU619" s="7"/>
      <c r="BV619" s="7"/>
      <c r="BW619" s="7"/>
      <c r="BX619" s="7"/>
      <c r="BY619" s="7"/>
      <c r="BZ619" s="7"/>
      <c r="CA619" s="7"/>
      <c r="CB619" s="7"/>
      <c r="CC619" s="7"/>
      <c r="CD619" s="7"/>
      <c r="CE619" s="7"/>
      <c r="CF619" s="7"/>
      <c r="CG619" s="7"/>
      <c r="CH619" s="7"/>
      <c r="CI619" s="7"/>
      <c r="CJ619" s="7"/>
      <c r="CK619" s="7"/>
      <c r="CL619" s="7"/>
      <c r="CM619" s="7"/>
      <c r="CN619" s="7"/>
      <c r="CO619" s="7"/>
      <c r="CP619" s="7"/>
      <c r="CQ619" s="7"/>
      <c r="CR619" s="7"/>
      <c r="CS619" s="7"/>
      <c r="CT619" s="7"/>
      <c r="CU619" s="7"/>
      <c r="CV619" s="7"/>
      <c r="CW619" s="7"/>
      <c r="CX619" s="7"/>
      <c r="CY619" s="7"/>
      <c r="CZ619" s="7"/>
      <c r="DA619" s="7"/>
      <c r="DB619" s="7"/>
      <c r="DC619" s="7"/>
      <c r="DD619" s="7"/>
      <c r="DE619" s="7"/>
      <c r="DF619" s="7"/>
      <c r="DG619" s="7"/>
      <c r="DH619" s="7"/>
      <c r="DI619" s="7"/>
      <c r="DJ619" s="7"/>
      <c r="DK619" s="7"/>
      <c r="DL619" s="7"/>
      <c r="DM619" s="7"/>
      <c r="DN619" s="7"/>
      <c r="DO619" s="7"/>
      <c r="DP619" s="7"/>
      <c r="DQ619" s="7"/>
      <c r="DR619" s="7"/>
      <c r="DS619" s="7"/>
      <c r="DT619" s="7"/>
      <c r="DU619" s="7"/>
    </row>
    <row r="620" spans="15:125" x14ac:dyDescent="0.25"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  <c r="BO620" s="7"/>
      <c r="BP620" s="7"/>
      <c r="BQ620" s="7"/>
      <c r="BR620" s="7"/>
      <c r="BS620" s="7"/>
      <c r="BT620" s="7"/>
      <c r="BU620" s="7"/>
      <c r="BV620" s="7"/>
      <c r="BW620" s="7"/>
      <c r="BX620" s="7"/>
      <c r="BY620" s="7"/>
      <c r="BZ620" s="7"/>
      <c r="CA620" s="7"/>
      <c r="CB620" s="7"/>
      <c r="CC620" s="7"/>
      <c r="CD620" s="7"/>
      <c r="CE620" s="7"/>
      <c r="CF620" s="7"/>
      <c r="CG620" s="7"/>
      <c r="CH620" s="7"/>
      <c r="CI620" s="7"/>
      <c r="CJ620" s="7"/>
      <c r="CK620" s="7"/>
      <c r="CL620" s="7"/>
      <c r="CM620" s="7"/>
      <c r="CN620" s="7"/>
      <c r="CO620" s="7"/>
      <c r="CP620" s="7"/>
      <c r="CQ620" s="7"/>
      <c r="CR620" s="7"/>
      <c r="CS620" s="7"/>
      <c r="CT620" s="7"/>
      <c r="CU620" s="7"/>
      <c r="CV620" s="7"/>
      <c r="CW620" s="7"/>
      <c r="CX620" s="7"/>
      <c r="CY620" s="7"/>
      <c r="CZ620" s="7"/>
      <c r="DA620" s="7"/>
      <c r="DB620" s="7"/>
      <c r="DC620" s="7"/>
      <c r="DD620" s="7"/>
      <c r="DE620" s="7"/>
      <c r="DF620" s="7"/>
      <c r="DG620" s="7"/>
      <c r="DH620" s="7"/>
      <c r="DI620" s="7"/>
      <c r="DJ620" s="7"/>
      <c r="DK620" s="7"/>
      <c r="DL620" s="7"/>
      <c r="DM620" s="7"/>
      <c r="DN620" s="7"/>
      <c r="DO620" s="7"/>
      <c r="DP620" s="7"/>
      <c r="DQ620" s="7"/>
      <c r="DR620" s="7"/>
      <c r="DS620" s="7"/>
      <c r="DT620" s="7"/>
      <c r="DU620" s="7"/>
    </row>
    <row r="621" spans="15:125" x14ac:dyDescent="0.25"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  <c r="BO621" s="7"/>
      <c r="BP621" s="7"/>
      <c r="BQ621" s="7"/>
      <c r="BR621" s="7"/>
      <c r="BS621" s="7"/>
      <c r="BT621" s="7"/>
      <c r="BU621" s="7"/>
      <c r="BV621" s="7"/>
      <c r="BW621" s="7"/>
      <c r="BX621" s="7"/>
      <c r="BY621" s="7"/>
      <c r="BZ621" s="7"/>
      <c r="CA621" s="7"/>
      <c r="CB621" s="7"/>
      <c r="CC621" s="7"/>
      <c r="CD621" s="7"/>
      <c r="CE621" s="7"/>
      <c r="CF621" s="7"/>
      <c r="CG621" s="7"/>
      <c r="CH621" s="7"/>
      <c r="CI621" s="7"/>
      <c r="CJ621" s="7"/>
      <c r="CK621" s="7"/>
      <c r="CL621" s="7"/>
      <c r="CM621" s="7"/>
      <c r="CN621" s="7"/>
      <c r="CO621" s="7"/>
      <c r="CP621" s="7"/>
      <c r="CQ621" s="7"/>
      <c r="CR621" s="7"/>
      <c r="CS621" s="7"/>
      <c r="CT621" s="7"/>
      <c r="CU621" s="7"/>
      <c r="CV621" s="7"/>
      <c r="CW621" s="7"/>
      <c r="CX621" s="7"/>
      <c r="CY621" s="7"/>
      <c r="CZ621" s="7"/>
      <c r="DA621" s="7"/>
      <c r="DB621" s="7"/>
      <c r="DC621" s="7"/>
      <c r="DD621" s="7"/>
      <c r="DE621" s="7"/>
      <c r="DF621" s="7"/>
      <c r="DG621" s="7"/>
      <c r="DH621" s="7"/>
      <c r="DI621" s="7"/>
      <c r="DJ621" s="7"/>
      <c r="DK621" s="7"/>
      <c r="DL621" s="7"/>
      <c r="DM621" s="7"/>
      <c r="DN621" s="7"/>
      <c r="DO621" s="7"/>
      <c r="DP621" s="7"/>
      <c r="DQ621" s="7"/>
      <c r="DR621" s="7"/>
      <c r="DS621" s="7"/>
      <c r="DT621" s="7"/>
      <c r="DU621" s="7"/>
    </row>
    <row r="622" spans="15:125" x14ac:dyDescent="0.25"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  <c r="BO622" s="7"/>
      <c r="BP622" s="7"/>
      <c r="BQ622" s="7"/>
      <c r="BR622" s="7"/>
      <c r="BS622" s="7"/>
      <c r="BT622" s="7"/>
      <c r="BU622" s="7"/>
      <c r="BV622" s="7"/>
      <c r="BW622" s="7"/>
      <c r="BX622" s="7"/>
      <c r="BY622" s="7"/>
      <c r="BZ622" s="7"/>
      <c r="CA622" s="7"/>
      <c r="CB622" s="7"/>
      <c r="CC622" s="7"/>
      <c r="CD622" s="7"/>
      <c r="CE622" s="7"/>
      <c r="CF622" s="7"/>
      <c r="CG622" s="7"/>
      <c r="CH622" s="7"/>
      <c r="CI622" s="7"/>
      <c r="CJ622" s="7"/>
      <c r="CK622" s="7"/>
      <c r="CL622" s="7"/>
      <c r="CM622" s="7"/>
      <c r="CN622" s="7"/>
      <c r="CO622" s="7"/>
      <c r="CP622" s="7"/>
      <c r="CQ622" s="7"/>
      <c r="CR622" s="7"/>
      <c r="CS622" s="7"/>
      <c r="CT622" s="7"/>
      <c r="CU622" s="7"/>
      <c r="CV622" s="7"/>
      <c r="CW622" s="7"/>
      <c r="CX622" s="7"/>
      <c r="CY622" s="7"/>
      <c r="CZ622" s="7"/>
      <c r="DA622" s="7"/>
      <c r="DB622" s="7"/>
      <c r="DC622" s="7"/>
      <c r="DD622" s="7"/>
      <c r="DE622" s="7"/>
      <c r="DF622" s="7"/>
      <c r="DG622" s="7"/>
      <c r="DH622" s="7"/>
      <c r="DI622" s="7"/>
      <c r="DJ622" s="7"/>
      <c r="DK622" s="7"/>
      <c r="DL622" s="7"/>
      <c r="DM622" s="7"/>
      <c r="DN622" s="7"/>
      <c r="DO622" s="7"/>
      <c r="DP622" s="7"/>
      <c r="DQ622" s="7"/>
      <c r="DR622" s="7"/>
      <c r="DS622" s="7"/>
      <c r="DT622" s="7"/>
      <c r="DU622" s="7"/>
    </row>
    <row r="623" spans="15:125" x14ac:dyDescent="0.25"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  <c r="BO623" s="7"/>
      <c r="BP623" s="7"/>
      <c r="BQ623" s="7"/>
      <c r="BR623" s="7"/>
      <c r="BS623" s="7"/>
      <c r="BT623" s="7"/>
      <c r="BU623" s="7"/>
      <c r="BV623" s="7"/>
      <c r="BW623" s="7"/>
      <c r="BX623" s="7"/>
      <c r="BY623" s="7"/>
      <c r="BZ623" s="7"/>
      <c r="CA623" s="7"/>
      <c r="CB623" s="7"/>
      <c r="CC623" s="7"/>
      <c r="CD623" s="7"/>
      <c r="CE623" s="7"/>
      <c r="CF623" s="7"/>
      <c r="CG623" s="7"/>
      <c r="CH623" s="7"/>
      <c r="CI623" s="7"/>
      <c r="CJ623" s="7"/>
      <c r="CK623" s="7"/>
      <c r="CL623" s="7"/>
      <c r="CM623" s="7"/>
      <c r="CN623" s="7"/>
      <c r="CO623" s="7"/>
      <c r="CP623" s="7"/>
      <c r="CQ623" s="7"/>
      <c r="CR623" s="7"/>
      <c r="CS623" s="7"/>
      <c r="CT623" s="7"/>
      <c r="CU623" s="7"/>
      <c r="CV623" s="7"/>
      <c r="CW623" s="7"/>
      <c r="CX623" s="7"/>
      <c r="CY623" s="7"/>
      <c r="CZ623" s="7"/>
      <c r="DA623" s="7"/>
      <c r="DB623" s="7"/>
      <c r="DC623" s="7"/>
      <c r="DD623" s="7"/>
      <c r="DE623" s="7"/>
      <c r="DF623" s="7"/>
      <c r="DG623" s="7"/>
      <c r="DH623" s="7"/>
      <c r="DI623" s="7"/>
      <c r="DJ623" s="7"/>
      <c r="DK623" s="7"/>
      <c r="DL623" s="7"/>
      <c r="DM623" s="7"/>
      <c r="DN623" s="7"/>
      <c r="DO623" s="7"/>
      <c r="DP623" s="7"/>
      <c r="DQ623" s="7"/>
      <c r="DR623" s="7"/>
      <c r="DS623" s="7"/>
      <c r="DT623" s="7"/>
      <c r="DU623" s="7"/>
    </row>
    <row r="624" spans="15:125" x14ac:dyDescent="0.25"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  <c r="BO624" s="7"/>
      <c r="BP624" s="7"/>
      <c r="BQ624" s="7"/>
      <c r="BR624" s="7"/>
      <c r="BS624" s="7"/>
      <c r="BT624" s="7"/>
      <c r="BU624" s="7"/>
      <c r="BV624" s="7"/>
      <c r="BW624" s="7"/>
      <c r="BX624" s="7"/>
      <c r="BY624" s="7"/>
      <c r="BZ624" s="7"/>
      <c r="CA624" s="7"/>
      <c r="CB624" s="7"/>
      <c r="CC624" s="7"/>
      <c r="CD624" s="7"/>
      <c r="CE624" s="7"/>
      <c r="CF624" s="7"/>
      <c r="CG624" s="7"/>
      <c r="CH624" s="7"/>
      <c r="CI624" s="7"/>
      <c r="CJ624" s="7"/>
      <c r="CK624" s="7"/>
      <c r="CL624" s="7"/>
      <c r="CM624" s="7"/>
      <c r="CN624" s="7"/>
      <c r="CO624" s="7"/>
      <c r="CP624" s="7"/>
      <c r="CQ624" s="7"/>
      <c r="CR624" s="7"/>
      <c r="CS624" s="7"/>
      <c r="CT624" s="7"/>
      <c r="CU624" s="7"/>
      <c r="CV624" s="7"/>
      <c r="CW624" s="7"/>
      <c r="CX624" s="7"/>
      <c r="CY624" s="7"/>
      <c r="CZ624" s="7"/>
      <c r="DA624" s="7"/>
      <c r="DB624" s="7"/>
      <c r="DC624" s="7"/>
      <c r="DD624" s="7"/>
      <c r="DE624" s="7"/>
      <c r="DF624" s="7"/>
      <c r="DG624" s="7"/>
      <c r="DH624" s="7"/>
      <c r="DI624" s="7"/>
      <c r="DJ624" s="7"/>
      <c r="DK624" s="7"/>
      <c r="DL624" s="7"/>
      <c r="DM624" s="7"/>
      <c r="DN624" s="7"/>
      <c r="DO624" s="7"/>
      <c r="DP624" s="7"/>
      <c r="DQ624" s="7"/>
      <c r="DR624" s="7"/>
      <c r="DS624" s="7"/>
      <c r="DT624" s="7"/>
      <c r="DU624" s="7"/>
    </row>
    <row r="625" spans="15:125" x14ac:dyDescent="0.25"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  <c r="BO625" s="7"/>
      <c r="BP625" s="7"/>
      <c r="BQ625" s="7"/>
      <c r="BR625" s="7"/>
      <c r="BS625" s="7"/>
      <c r="BT625" s="7"/>
      <c r="BU625" s="7"/>
      <c r="BV625" s="7"/>
      <c r="BW625" s="7"/>
      <c r="BX625" s="7"/>
      <c r="BY625" s="7"/>
      <c r="BZ625" s="7"/>
      <c r="CA625" s="7"/>
      <c r="CB625" s="7"/>
      <c r="CC625" s="7"/>
      <c r="CD625" s="7"/>
      <c r="CE625" s="7"/>
      <c r="CF625" s="7"/>
      <c r="CG625" s="7"/>
      <c r="CH625" s="7"/>
      <c r="CI625" s="7"/>
      <c r="CJ625" s="7"/>
      <c r="CK625" s="7"/>
      <c r="CL625" s="7"/>
      <c r="CM625" s="7"/>
      <c r="CN625" s="7"/>
      <c r="CO625" s="7"/>
      <c r="CP625" s="7"/>
      <c r="CQ625" s="7"/>
      <c r="CR625" s="7"/>
      <c r="CS625" s="7"/>
      <c r="CT625" s="7"/>
      <c r="CU625" s="7"/>
      <c r="CV625" s="7"/>
      <c r="CW625" s="7"/>
      <c r="CX625" s="7"/>
      <c r="CY625" s="7"/>
      <c r="CZ625" s="7"/>
      <c r="DA625" s="7"/>
      <c r="DB625" s="7"/>
      <c r="DC625" s="7"/>
      <c r="DD625" s="7"/>
      <c r="DE625" s="7"/>
      <c r="DF625" s="7"/>
      <c r="DG625" s="7"/>
      <c r="DH625" s="7"/>
      <c r="DI625" s="7"/>
      <c r="DJ625" s="7"/>
      <c r="DK625" s="7"/>
      <c r="DL625" s="7"/>
      <c r="DM625" s="7"/>
      <c r="DN625" s="7"/>
      <c r="DO625" s="7"/>
      <c r="DP625" s="7"/>
      <c r="DQ625" s="7"/>
      <c r="DR625" s="7"/>
      <c r="DS625" s="7"/>
      <c r="DT625" s="7"/>
      <c r="DU625" s="7"/>
    </row>
    <row r="626" spans="15:125" x14ac:dyDescent="0.25"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  <c r="BO626" s="7"/>
      <c r="BP626" s="7"/>
      <c r="BQ626" s="7"/>
      <c r="BR626" s="7"/>
      <c r="BS626" s="7"/>
      <c r="BT626" s="7"/>
      <c r="BU626" s="7"/>
      <c r="BV626" s="7"/>
      <c r="BW626" s="7"/>
      <c r="BX626" s="7"/>
      <c r="BY626" s="7"/>
      <c r="BZ626" s="7"/>
      <c r="CA626" s="7"/>
      <c r="CB626" s="7"/>
      <c r="CC626" s="7"/>
      <c r="CD626" s="7"/>
      <c r="CE626" s="7"/>
      <c r="CF626" s="7"/>
      <c r="CG626" s="7"/>
      <c r="CH626" s="7"/>
      <c r="CI626" s="7"/>
      <c r="CJ626" s="7"/>
      <c r="CK626" s="7"/>
      <c r="CL626" s="7"/>
      <c r="CM626" s="7"/>
      <c r="CN626" s="7"/>
      <c r="CO626" s="7"/>
      <c r="CP626" s="7"/>
      <c r="CQ626" s="7"/>
      <c r="CR626" s="7"/>
      <c r="CS626" s="7"/>
      <c r="CT626" s="7"/>
      <c r="CU626" s="7"/>
      <c r="CV626" s="7"/>
      <c r="CW626" s="7"/>
      <c r="CX626" s="7"/>
      <c r="CY626" s="7"/>
      <c r="CZ626" s="7"/>
      <c r="DA626" s="7"/>
      <c r="DB626" s="7"/>
      <c r="DC626" s="7"/>
      <c r="DD626" s="7"/>
      <c r="DE626" s="7"/>
      <c r="DF626" s="7"/>
      <c r="DG626" s="7"/>
      <c r="DH626" s="7"/>
      <c r="DI626" s="7"/>
      <c r="DJ626" s="7"/>
      <c r="DK626" s="7"/>
      <c r="DL626" s="7"/>
      <c r="DM626" s="7"/>
      <c r="DN626" s="7"/>
      <c r="DO626" s="7"/>
      <c r="DP626" s="7"/>
      <c r="DQ626" s="7"/>
      <c r="DR626" s="7"/>
      <c r="DS626" s="7"/>
      <c r="DT626" s="7"/>
      <c r="DU626" s="7"/>
    </row>
    <row r="627" spans="15:125" x14ac:dyDescent="0.25"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  <c r="BO627" s="7"/>
      <c r="BP627" s="7"/>
      <c r="BQ627" s="7"/>
      <c r="BR627" s="7"/>
      <c r="BS627" s="7"/>
      <c r="BT627" s="7"/>
      <c r="BU627" s="7"/>
      <c r="BV627" s="7"/>
      <c r="BW627" s="7"/>
      <c r="BX627" s="7"/>
      <c r="BY627" s="7"/>
      <c r="BZ627" s="7"/>
      <c r="CA627" s="7"/>
      <c r="CB627" s="7"/>
      <c r="CC627" s="7"/>
      <c r="CD627" s="7"/>
      <c r="CE627" s="7"/>
      <c r="CF627" s="7"/>
      <c r="CG627" s="7"/>
      <c r="CH627" s="7"/>
      <c r="CI627" s="7"/>
      <c r="CJ627" s="7"/>
      <c r="CK627" s="7"/>
      <c r="CL627" s="7"/>
      <c r="CM627" s="7"/>
      <c r="CN627" s="7"/>
      <c r="CO627" s="7"/>
      <c r="CP627" s="7"/>
      <c r="CQ627" s="7"/>
      <c r="CR627" s="7"/>
      <c r="CS627" s="7"/>
      <c r="CT627" s="7"/>
      <c r="CU627" s="7"/>
      <c r="CV627" s="7"/>
      <c r="CW627" s="7"/>
      <c r="CX627" s="7"/>
      <c r="CY627" s="7"/>
      <c r="CZ627" s="7"/>
      <c r="DA627" s="7"/>
      <c r="DB627" s="7"/>
      <c r="DC627" s="7"/>
      <c r="DD627" s="7"/>
      <c r="DE627" s="7"/>
      <c r="DF627" s="7"/>
      <c r="DG627" s="7"/>
      <c r="DH627" s="7"/>
      <c r="DI627" s="7"/>
      <c r="DJ627" s="7"/>
      <c r="DK627" s="7"/>
      <c r="DL627" s="7"/>
      <c r="DM627" s="7"/>
      <c r="DN627" s="7"/>
      <c r="DO627" s="7"/>
      <c r="DP627" s="7"/>
      <c r="DQ627" s="7"/>
      <c r="DR627" s="7"/>
      <c r="DS627" s="7"/>
      <c r="DT627" s="7"/>
      <c r="DU627" s="7"/>
    </row>
    <row r="628" spans="15:125" x14ac:dyDescent="0.25"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  <c r="BO628" s="7"/>
      <c r="BP628" s="7"/>
      <c r="BQ628" s="7"/>
      <c r="BR628" s="7"/>
      <c r="BS628" s="7"/>
      <c r="BT628" s="7"/>
      <c r="BU628" s="7"/>
      <c r="BV628" s="7"/>
      <c r="BW628" s="7"/>
      <c r="BX628" s="7"/>
      <c r="BY628" s="7"/>
      <c r="BZ628" s="7"/>
      <c r="CA628" s="7"/>
      <c r="CB628" s="7"/>
      <c r="CC628" s="7"/>
      <c r="CD628" s="7"/>
      <c r="CE628" s="7"/>
      <c r="CF628" s="7"/>
      <c r="CG628" s="7"/>
      <c r="CH628" s="7"/>
      <c r="CI628" s="7"/>
      <c r="CJ628" s="7"/>
      <c r="CK628" s="7"/>
      <c r="CL628" s="7"/>
      <c r="CM628" s="7"/>
      <c r="CN628" s="7"/>
      <c r="CO628" s="7"/>
      <c r="CP628" s="7"/>
      <c r="CQ628" s="7"/>
      <c r="CR628" s="7"/>
      <c r="CS628" s="7"/>
      <c r="CT628" s="7"/>
      <c r="CU628" s="7"/>
      <c r="CV628" s="7"/>
      <c r="CW628" s="7"/>
      <c r="CX628" s="7"/>
      <c r="CY628" s="7"/>
      <c r="CZ628" s="7"/>
      <c r="DA628" s="7"/>
      <c r="DB628" s="7"/>
      <c r="DC628" s="7"/>
      <c r="DD628" s="7"/>
      <c r="DE628" s="7"/>
      <c r="DF628" s="7"/>
      <c r="DG628" s="7"/>
      <c r="DH628" s="7"/>
      <c r="DI628" s="7"/>
      <c r="DJ628" s="7"/>
      <c r="DK628" s="7"/>
      <c r="DL628" s="7"/>
      <c r="DM628" s="7"/>
      <c r="DN628" s="7"/>
      <c r="DO628" s="7"/>
      <c r="DP628" s="7"/>
      <c r="DQ628" s="7"/>
      <c r="DR628" s="7"/>
      <c r="DS628" s="7"/>
      <c r="DT628" s="7"/>
      <c r="DU628" s="7"/>
    </row>
    <row r="629" spans="15:125" x14ac:dyDescent="0.25"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  <c r="BO629" s="7"/>
      <c r="BP629" s="7"/>
      <c r="BQ629" s="7"/>
      <c r="BR629" s="7"/>
      <c r="BS629" s="7"/>
      <c r="BT629" s="7"/>
      <c r="BU629" s="7"/>
      <c r="BV629" s="7"/>
      <c r="BW629" s="7"/>
      <c r="BX629" s="7"/>
      <c r="BY629" s="7"/>
      <c r="BZ629" s="7"/>
      <c r="CA629" s="7"/>
      <c r="CB629" s="7"/>
      <c r="CC629" s="7"/>
      <c r="CD629" s="7"/>
      <c r="CE629" s="7"/>
      <c r="CF629" s="7"/>
      <c r="CG629" s="7"/>
      <c r="CH629" s="7"/>
      <c r="CI629" s="7"/>
      <c r="CJ629" s="7"/>
      <c r="CK629" s="7"/>
      <c r="CL629" s="7"/>
      <c r="CM629" s="7"/>
      <c r="CN629" s="7"/>
      <c r="CO629" s="7"/>
      <c r="CP629" s="7"/>
      <c r="CQ629" s="7"/>
      <c r="CR629" s="7"/>
      <c r="CS629" s="7"/>
      <c r="CT629" s="7"/>
      <c r="CU629" s="7"/>
      <c r="CV629" s="7"/>
      <c r="CW629" s="7"/>
      <c r="CX629" s="7"/>
      <c r="CY629" s="7"/>
      <c r="CZ629" s="7"/>
      <c r="DA629" s="7"/>
      <c r="DB629" s="7"/>
      <c r="DC629" s="7"/>
      <c r="DD629" s="7"/>
      <c r="DE629" s="7"/>
      <c r="DF629" s="7"/>
      <c r="DG629" s="7"/>
      <c r="DH629" s="7"/>
      <c r="DI629" s="7"/>
      <c r="DJ629" s="7"/>
      <c r="DK629" s="7"/>
      <c r="DL629" s="7"/>
      <c r="DM629" s="7"/>
      <c r="DN629" s="7"/>
      <c r="DO629" s="7"/>
      <c r="DP629" s="7"/>
      <c r="DQ629" s="7"/>
      <c r="DR629" s="7"/>
      <c r="DS629" s="7"/>
      <c r="DT629" s="7"/>
      <c r="DU629" s="7"/>
    </row>
    <row r="630" spans="15:125" x14ac:dyDescent="0.25"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  <c r="BO630" s="7"/>
      <c r="BP630" s="7"/>
      <c r="BQ630" s="7"/>
      <c r="BR630" s="7"/>
      <c r="BS630" s="7"/>
      <c r="BT630" s="7"/>
      <c r="BU630" s="7"/>
      <c r="BV630" s="7"/>
      <c r="BW630" s="7"/>
      <c r="BX630" s="7"/>
      <c r="BY630" s="7"/>
      <c r="BZ630" s="7"/>
      <c r="CA630" s="7"/>
      <c r="CB630" s="7"/>
      <c r="CC630" s="7"/>
      <c r="CD630" s="7"/>
      <c r="CE630" s="7"/>
      <c r="CF630" s="7"/>
      <c r="CG630" s="7"/>
      <c r="CH630" s="7"/>
      <c r="CI630" s="7"/>
      <c r="CJ630" s="7"/>
      <c r="CK630" s="7"/>
      <c r="CL630" s="7"/>
      <c r="CM630" s="7"/>
      <c r="CN630" s="7"/>
      <c r="CO630" s="7"/>
      <c r="CP630" s="7"/>
      <c r="CQ630" s="7"/>
      <c r="CR630" s="7"/>
      <c r="CS630" s="7"/>
      <c r="CT630" s="7"/>
      <c r="CU630" s="7"/>
      <c r="CV630" s="7"/>
      <c r="CW630" s="7"/>
      <c r="CX630" s="7"/>
      <c r="CY630" s="7"/>
      <c r="CZ630" s="7"/>
      <c r="DA630" s="7"/>
      <c r="DB630" s="7"/>
      <c r="DC630" s="7"/>
      <c r="DD630" s="7"/>
      <c r="DE630" s="7"/>
      <c r="DF630" s="7"/>
      <c r="DG630" s="7"/>
      <c r="DH630" s="7"/>
      <c r="DI630" s="7"/>
      <c r="DJ630" s="7"/>
      <c r="DK630" s="7"/>
      <c r="DL630" s="7"/>
      <c r="DM630" s="7"/>
      <c r="DN630" s="7"/>
      <c r="DO630" s="7"/>
      <c r="DP630" s="7"/>
      <c r="DQ630" s="7"/>
      <c r="DR630" s="7"/>
      <c r="DS630" s="7"/>
      <c r="DT630" s="7"/>
      <c r="DU630" s="7"/>
    </row>
    <row r="631" spans="15:125" x14ac:dyDescent="0.25"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  <c r="BO631" s="7"/>
      <c r="BP631" s="7"/>
      <c r="BQ631" s="7"/>
      <c r="BR631" s="7"/>
      <c r="BS631" s="7"/>
      <c r="BT631" s="7"/>
      <c r="BU631" s="7"/>
      <c r="BV631" s="7"/>
      <c r="BW631" s="7"/>
      <c r="BX631" s="7"/>
      <c r="BY631" s="7"/>
      <c r="BZ631" s="7"/>
      <c r="CA631" s="7"/>
      <c r="CB631" s="7"/>
      <c r="CC631" s="7"/>
      <c r="CD631" s="7"/>
      <c r="CE631" s="7"/>
      <c r="CF631" s="7"/>
      <c r="CG631" s="7"/>
      <c r="CH631" s="7"/>
      <c r="CI631" s="7"/>
      <c r="CJ631" s="7"/>
      <c r="CK631" s="7"/>
      <c r="CL631" s="7"/>
      <c r="CM631" s="7"/>
      <c r="CN631" s="7"/>
      <c r="CO631" s="7"/>
      <c r="CP631" s="7"/>
      <c r="CQ631" s="7"/>
      <c r="CR631" s="7"/>
      <c r="CS631" s="7"/>
      <c r="CT631" s="7"/>
      <c r="CU631" s="7"/>
      <c r="CV631" s="7"/>
      <c r="CW631" s="7"/>
      <c r="CX631" s="7"/>
      <c r="CY631" s="7"/>
      <c r="CZ631" s="7"/>
      <c r="DA631" s="7"/>
      <c r="DB631" s="7"/>
      <c r="DC631" s="7"/>
      <c r="DD631" s="7"/>
      <c r="DE631" s="7"/>
      <c r="DF631" s="7"/>
      <c r="DG631" s="7"/>
      <c r="DH631" s="7"/>
      <c r="DI631" s="7"/>
      <c r="DJ631" s="7"/>
      <c r="DK631" s="7"/>
      <c r="DL631" s="7"/>
      <c r="DM631" s="7"/>
      <c r="DN631" s="7"/>
      <c r="DO631" s="7"/>
      <c r="DP631" s="7"/>
      <c r="DQ631" s="7"/>
      <c r="DR631" s="7"/>
      <c r="DS631" s="7"/>
      <c r="DT631" s="7"/>
      <c r="DU631" s="7"/>
    </row>
    <row r="632" spans="15:125" x14ac:dyDescent="0.25"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  <c r="BO632" s="7"/>
      <c r="BP632" s="7"/>
      <c r="BQ632" s="7"/>
      <c r="BR632" s="7"/>
      <c r="BS632" s="7"/>
      <c r="BT632" s="7"/>
      <c r="BU632" s="7"/>
      <c r="BV632" s="7"/>
      <c r="BW632" s="7"/>
      <c r="BX632" s="7"/>
      <c r="BY632" s="7"/>
      <c r="BZ632" s="7"/>
      <c r="CA632" s="7"/>
      <c r="CB632" s="7"/>
      <c r="CC632" s="7"/>
      <c r="CD632" s="7"/>
      <c r="CE632" s="7"/>
      <c r="CF632" s="7"/>
      <c r="CG632" s="7"/>
      <c r="CH632" s="7"/>
      <c r="CI632" s="7"/>
      <c r="CJ632" s="7"/>
      <c r="CK632" s="7"/>
      <c r="CL632" s="7"/>
      <c r="CM632" s="7"/>
      <c r="CN632" s="7"/>
      <c r="CO632" s="7"/>
      <c r="CP632" s="7"/>
      <c r="CQ632" s="7"/>
      <c r="CR632" s="7"/>
      <c r="CS632" s="7"/>
      <c r="CT632" s="7"/>
      <c r="CU632" s="7"/>
      <c r="CV632" s="7"/>
      <c r="CW632" s="7"/>
      <c r="CX632" s="7"/>
      <c r="CY632" s="7"/>
      <c r="CZ632" s="7"/>
      <c r="DA632" s="7"/>
      <c r="DB632" s="7"/>
      <c r="DC632" s="7"/>
      <c r="DD632" s="7"/>
      <c r="DE632" s="7"/>
      <c r="DF632" s="7"/>
      <c r="DG632" s="7"/>
      <c r="DH632" s="7"/>
      <c r="DI632" s="7"/>
      <c r="DJ632" s="7"/>
      <c r="DK632" s="7"/>
      <c r="DL632" s="7"/>
      <c r="DM632" s="7"/>
      <c r="DN632" s="7"/>
      <c r="DO632" s="7"/>
      <c r="DP632" s="7"/>
      <c r="DQ632" s="7"/>
      <c r="DR632" s="7"/>
      <c r="DS632" s="7"/>
      <c r="DT632" s="7"/>
      <c r="DU632" s="7"/>
    </row>
    <row r="633" spans="15:125" x14ac:dyDescent="0.25"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  <c r="BO633" s="7"/>
      <c r="BP633" s="7"/>
      <c r="BQ633" s="7"/>
      <c r="BR633" s="7"/>
      <c r="BS633" s="7"/>
      <c r="BT633" s="7"/>
      <c r="BU633" s="7"/>
      <c r="BV633" s="7"/>
      <c r="BW633" s="7"/>
      <c r="BX633" s="7"/>
      <c r="BY633" s="7"/>
      <c r="BZ633" s="7"/>
      <c r="CA633" s="7"/>
      <c r="CB633" s="7"/>
      <c r="CC633" s="7"/>
      <c r="CD633" s="7"/>
      <c r="CE633" s="7"/>
      <c r="CF633" s="7"/>
      <c r="CG633" s="7"/>
      <c r="CH633" s="7"/>
      <c r="CI633" s="7"/>
      <c r="CJ633" s="7"/>
      <c r="CK633" s="7"/>
      <c r="CL633" s="7"/>
      <c r="CM633" s="7"/>
      <c r="CN633" s="7"/>
      <c r="CO633" s="7"/>
      <c r="CP633" s="7"/>
      <c r="CQ633" s="7"/>
      <c r="CR633" s="7"/>
      <c r="CS633" s="7"/>
      <c r="CT633" s="7"/>
      <c r="CU633" s="7"/>
      <c r="CV633" s="7"/>
      <c r="CW633" s="7"/>
      <c r="CX633" s="7"/>
      <c r="CY633" s="7"/>
      <c r="CZ633" s="7"/>
      <c r="DA633" s="7"/>
      <c r="DB633" s="7"/>
      <c r="DC633" s="7"/>
      <c r="DD633" s="7"/>
      <c r="DE633" s="7"/>
      <c r="DF633" s="7"/>
      <c r="DG633" s="7"/>
      <c r="DH633" s="7"/>
      <c r="DI633" s="7"/>
      <c r="DJ633" s="7"/>
      <c r="DK633" s="7"/>
      <c r="DL633" s="7"/>
      <c r="DM633" s="7"/>
      <c r="DN633" s="7"/>
      <c r="DO633" s="7"/>
      <c r="DP633" s="7"/>
      <c r="DQ633" s="7"/>
      <c r="DR633" s="7"/>
      <c r="DS633" s="7"/>
      <c r="DT633" s="7"/>
      <c r="DU633" s="7"/>
    </row>
    <row r="634" spans="15:125" x14ac:dyDescent="0.25"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  <c r="BO634" s="7"/>
      <c r="BP634" s="7"/>
      <c r="BQ634" s="7"/>
      <c r="BR634" s="7"/>
      <c r="BS634" s="7"/>
      <c r="BT634" s="7"/>
      <c r="BU634" s="7"/>
      <c r="BV634" s="7"/>
      <c r="BW634" s="7"/>
      <c r="BX634" s="7"/>
      <c r="BY634" s="7"/>
      <c r="BZ634" s="7"/>
      <c r="CA634" s="7"/>
      <c r="CB634" s="7"/>
      <c r="CC634" s="7"/>
      <c r="CD634" s="7"/>
      <c r="CE634" s="7"/>
      <c r="CF634" s="7"/>
      <c r="CG634" s="7"/>
      <c r="CH634" s="7"/>
      <c r="CI634" s="7"/>
      <c r="CJ634" s="7"/>
      <c r="CK634" s="7"/>
      <c r="CL634" s="7"/>
      <c r="CM634" s="7"/>
      <c r="CN634" s="7"/>
      <c r="CO634" s="7"/>
      <c r="CP634" s="7"/>
      <c r="CQ634" s="7"/>
      <c r="CR634" s="7"/>
      <c r="CS634" s="7"/>
      <c r="CT634" s="7"/>
      <c r="CU634" s="7"/>
      <c r="CV634" s="7"/>
      <c r="CW634" s="7"/>
      <c r="CX634" s="7"/>
      <c r="CY634" s="7"/>
      <c r="CZ634" s="7"/>
      <c r="DA634" s="7"/>
      <c r="DB634" s="7"/>
      <c r="DC634" s="7"/>
      <c r="DD634" s="7"/>
      <c r="DE634" s="7"/>
      <c r="DF634" s="7"/>
      <c r="DG634" s="7"/>
      <c r="DH634" s="7"/>
      <c r="DI634" s="7"/>
      <c r="DJ634" s="7"/>
      <c r="DK634" s="7"/>
      <c r="DL634" s="7"/>
      <c r="DM634" s="7"/>
      <c r="DN634" s="7"/>
      <c r="DO634" s="7"/>
      <c r="DP634" s="7"/>
      <c r="DQ634" s="7"/>
      <c r="DR634" s="7"/>
      <c r="DS634" s="7"/>
      <c r="DT634" s="7"/>
      <c r="DU634" s="7"/>
    </row>
    <row r="635" spans="15:125" x14ac:dyDescent="0.25"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</row>
    <row r="636" spans="15:125" x14ac:dyDescent="0.25"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</row>
    <row r="637" spans="15:125" x14ac:dyDescent="0.25"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</row>
    <row r="638" spans="15:125" x14ac:dyDescent="0.25"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</row>
    <row r="639" spans="15:125" x14ac:dyDescent="0.25"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</row>
    <row r="640" spans="15:125" x14ac:dyDescent="0.25"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</row>
    <row r="641" spans="15:45" x14ac:dyDescent="0.25"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</row>
    <row r="642" spans="15:45" x14ac:dyDescent="0.25"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</row>
    <row r="643" spans="15:45" x14ac:dyDescent="0.25"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</row>
    <row r="644" spans="15:45" x14ac:dyDescent="0.25"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</row>
    <row r="645" spans="15:45" x14ac:dyDescent="0.25"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</row>
    <row r="646" spans="15:45" x14ac:dyDescent="0.25"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</row>
    <row r="647" spans="15:45" x14ac:dyDescent="0.25"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</row>
    <row r="648" spans="15:45" x14ac:dyDescent="0.25"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</row>
    <row r="649" spans="15:45" x14ac:dyDescent="0.25"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</row>
    <row r="650" spans="15:45" x14ac:dyDescent="0.25"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</row>
    <row r="651" spans="15:45" x14ac:dyDescent="0.25"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</row>
    <row r="652" spans="15:45" x14ac:dyDescent="0.25"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</row>
    <row r="653" spans="15:45" x14ac:dyDescent="0.25"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</row>
    <row r="654" spans="15:45" x14ac:dyDescent="0.25"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</row>
    <row r="655" spans="15:45" x14ac:dyDescent="0.25"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</row>
    <row r="656" spans="15:45" x14ac:dyDescent="0.25"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</row>
    <row r="657" spans="15:45" x14ac:dyDescent="0.25"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</row>
    <row r="658" spans="15:45" x14ac:dyDescent="0.25"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</row>
    <row r="659" spans="15:45" x14ac:dyDescent="0.25"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</row>
    <row r="660" spans="15:45" x14ac:dyDescent="0.25"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</row>
    <row r="661" spans="15:45" x14ac:dyDescent="0.25"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</row>
    <row r="662" spans="15:45" x14ac:dyDescent="0.25"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</row>
    <row r="663" spans="15:45" x14ac:dyDescent="0.25"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</row>
    <row r="664" spans="15:45" x14ac:dyDescent="0.25"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</row>
    <row r="665" spans="15:45" x14ac:dyDescent="0.25"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</row>
    <row r="666" spans="15:45" x14ac:dyDescent="0.25"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</row>
    <row r="667" spans="15:45" x14ac:dyDescent="0.25"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</row>
    <row r="668" spans="15:45" x14ac:dyDescent="0.25"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</row>
    <row r="669" spans="15:45" x14ac:dyDescent="0.25"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</row>
    <row r="670" spans="15:45" x14ac:dyDescent="0.25"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</row>
    <row r="671" spans="15:45" x14ac:dyDescent="0.25"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</row>
    <row r="672" spans="15:45" x14ac:dyDescent="0.25"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</row>
    <row r="673" spans="15:45" x14ac:dyDescent="0.25"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</row>
    <row r="674" spans="15:45" x14ac:dyDescent="0.25"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</row>
    <row r="675" spans="15:45" x14ac:dyDescent="0.25"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</row>
    <row r="676" spans="15:45" x14ac:dyDescent="0.25"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</row>
    <row r="677" spans="15:45" x14ac:dyDescent="0.25"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</row>
    <row r="678" spans="15:45" x14ac:dyDescent="0.25"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</row>
    <row r="679" spans="15:45" x14ac:dyDescent="0.25"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</row>
    <row r="680" spans="15:45" x14ac:dyDescent="0.25"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</row>
    <row r="681" spans="15:45" x14ac:dyDescent="0.25"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</row>
    <row r="682" spans="15:45" x14ac:dyDescent="0.25"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</row>
    <row r="683" spans="15:45" x14ac:dyDescent="0.25"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</row>
    <row r="684" spans="15:45" x14ac:dyDescent="0.25"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</row>
    <row r="685" spans="15:45" x14ac:dyDescent="0.25"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</row>
    <row r="686" spans="15:45" x14ac:dyDescent="0.25"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</row>
    <row r="687" spans="15:45" x14ac:dyDescent="0.25"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</row>
    <row r="688" spans="15:45" x14ac:dyDescent="0.25"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</row>
    <row r="689" spans="15:45" x14ac:dyDescent="0.25"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</row>
    <row r="690" spans="15:45" x14ac:dyDescent="0.25"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</row>
    <row r="691" spans="15:45" x14ac:dyDescent="0.25"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</row>
    <row r="692" spans="15:45" x14ac:dyDescent="0.25"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</row>
    <row r="693" spans="15:45" x14ac:dyDescent="0.25"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</row>
    <row r="694" spans="15:45" x14ac:dyDescent="0.25"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</row>
    <row r="695" spans="15:45" x14ac:dyDescent="0.25"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</row>
    <row r="696" spans="15:45" x14ac:dyDescent="0.25"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</row>
    <row r="697" spans="15:45" x14ac:dyDescent="0.25"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</row>
    <row r="698" spans="15:45" x14ac:dyDescent="0.25"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</row>
    <row r="699" spans="15:45" x14ac:dyDescent="0.25"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</row>
    <row r="700" spans="15:45" x14ac:dyDescent="0.25"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</row>
    <row r="701" spans="15:45" x14ac:dyDescent="0.25"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</row>
    <row r="702" spans="15:45" x14ac:dyDescent="0.25"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</row>
    <row r="703" spans="15:45" x14ac:dyDescent="0.25"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</row>
    <row r="704" spans="15:45" x14ac:dyDescent="0.25"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</row>
    <row r="705" spans="15:45" x14ac:dyDescent="0.25"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</row>
    <row r="706" spans="15:45" x14ac:dyDescent="0.25"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</row>
    <row r="707" spans="15:45" x14ac:dyDescent="0.25"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</row>
    <row r="708" spans="15:45" x14ac:dyDescent="0.25"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</row>
    <row r="709" spans="15:45" x14ac:dyDescent="0.25"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</row>
    <row r="710" spans="15:45" x14ac:dyDescent="0.25"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</row>
    <row r="711" spans="15:45" x14ac:dyDescent="0.25"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</row>
    <row r="712" spans="15:45" x14ac:dyDescent="0.25"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</row>
    <row r="713" spans="15:45" x14ac:dyDescent="0.25"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</row>
    <row r="714" spans="15:45" x14ac:dyDescent="0.25"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</row>
    <row r="715" spans="15:45" x14ac:dyDescent="0.25"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</row>
    <row r="716" spans="15:45" x14ac:dyDescent="0.25"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</row>
    <row r="717" spans="15:45" x14ac:dyDescent="0.25"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</row>
    <row r="718" spans="15:45" x14ac:dyDescent="0.25"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</row>
    <row r="719" spans="15:45" x14ac:dyDescent="0.25"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</row>
    <row r="720" spans="15:45" x14ac:dyDescent="0.25"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</row>
    <row r="721" spans="15:45" x14ac:dyDescent="0.25"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</row>
    <row r="722" spans="15:45" x14ac:dyDescent="0.25"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</row>
    <row r="723" spans="15:45" x14ac:dyDescent="0.25"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</row>
    <row r="724" spans="15:45" x14ac:dyDescent="0.25"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</row>
    <row r="725" spans="15:45" x14ac:dyDescent="0.25"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</row>
    <row r="726" spans="15:45" x14ac:dyDescent="0.25"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</row>
    <row r="727" spans="15:45" x14ac:dyDescent="0.25"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</row>
    <row r="728" spans="15:45" x14ac:dyDescent="0.25"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</row>
    <row r="729" spans="15:45" x14ac:dyDescent="0.25"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</row>
    <row r="730" spans="15:45" x14ac:dyDescent="0.25"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</row>
    <row r="731" spans="15:45" x14ac:dyDescent="0.25"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</row>
    <row r="732" spans="15:45" x14ac:dyDescent="0.25"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</row>
    <row r="733" spans="15:45" x14ac:dyDescent="0.25"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</row>
    <row r="734" spans="15:45" x14ac:dyDescent="0.25"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</row>
    <row r="735" spans="15:45" x14ac:dyDescent="0.25"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</row>
    <row r="736" spans="15:45" x14ac:dyDescent="0.25"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</row>
    <row r="737" spans="15:45" x14ac:dyDescent="0.25"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</row>
    <row r="738" spans="15:45" x14ac:dyDescent="0.25"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</row>
    <row r="739" spans="15:45" x14ac:dyDescent="0.25"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</row>
    <row r="740" spans="15:45" x14ac:dyDescent="0.25"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</row>
    <row r="741" spans="15:45" x14ac:dyDescent="0.25"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</row>
    <row r="742" spans="15:45" x14ac:dyDescent="0.25"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</row>
    <row r="743" spans="15:45" x14ac:dyDescent="0.25"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</row>
    <row r="744" spans="15:45" x14ac:dyDescent="0.25"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</row>
    <row r="745" spans="15:45" x14ac:dyDescent="0.25"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</row>
    <row r="746" spans="15:45" x14ac:dyDescent="0.25"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</row>
    <row r="747" spans="15:45" x14ac:dyDescent="0.25"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</row>
    <row r="748" spans="15:45" x14ac:dyDescent="0.25"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</row>
    <row r="749" spans="15:45" x14ac:dyDescent="0.25"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</row>
    <row r="750" spans="15:45" x14ac:dyDescent="0.25"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</row>
    <row r="751" spans="15:45" x14ac:dyDescent="0.25"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</row>
    <row r="752" spans="15:45" x14ac:dyDescent="0.25"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</row>
    <row r="753" spans="15:45" x14ac:dyDescent="0.25"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</row>
    <row r="754" spans="15:45" x14ac:dyDescent="0.25"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</row>
    <row r="755" spans="15:45" x14ac:dyDescent="0.25"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</row>
    <row r="756" spans="15:45" x14ac:dyDescent="0.25"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</row>
    <row r="757" spans="15:45" x14ac:dyDescent="0.25"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</row>
    <row r="758" spans="15:45" x14ac:dyDescent="0.25"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</row>
    <row r="759" spans="15:45" x14ac:dyDescent="0.25"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</row>
    <row r="760" spans="15:45" x14ac:dyDescent="0.25"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</row>
    <row r="761" spans="15:45" x14ac:dyDescent="0.25"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</row>
    <row r="762" spans="15:45" x14ac:dyDescent="0.25"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</row>
    <row r="763" spans="15:45" x14ac:dyDescent="0.25"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</row>
    <row r="764" spans="15:45" x14ac:dyDescent="0.25"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</row>
    <row r="765" spans="15:45" x14ac:dyDescent="0.25"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</row>
    <row r="766" spans="15:45" x14ac:dyDescent="0.25"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</row>
    <row r="767" spans="15:45" x14ac:dyDescent="0.25"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</row>
    <row r="768" spans="15:45" x14ac:dyDescent="0.25"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</row>
    <row r="769" spans="15:45" x14ac:dyDescent="0.25"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</row>
    <row r="770" spans="15:45" x14ac:dyDescent="0.25"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</row>
    <row r="771" spans="15:45" x14ac:dyDescent="0.25"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</row>
    <row r="772" spans="15:45" x14ac:dyDescent="0.25"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</row>
    <row r="773" spans="15:45" x14ac:dyDescent="0.25"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</row>
    <row r="774" spans="15:45" x14ac:dyDescent="0.25"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</row>
    <row r="775" spans="15:45" x14ac:dyDescent="0.25"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</row>
    <row r="776" spans="15:45" x14ac:dyDescent="0.25"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</row>
    <row r="777" spans="15:45" x14ac:dyDescent="0.25"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</row>
    <row r="778" spans="15:45" x14ac:dyDescent="0.25"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</row>
    <row r="779" spans="15:45" x14ac:dyDescent="0.25"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</row>
    <row r="780" spans="15:45" x14ac:dyDescent="0.25"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</row>
    <row r="781" spans="15:45" x14ac:dyDescent="0.25"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</row>
    <row r="782" spans="15:45" x14ac:dyDescent="0.25"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</row>
    <row r="783" spans="15:45" x14ac:dyDescent="0.25"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</row>
    <row r="784" spans="15:45" x14ac:dyDescent="0.25"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</row>
    <row r="785" spans="15:45" x14ac:dyDescent="0.25"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</row>
    <row r="786" spans="15:45" x14ac:dyDescent="0.25"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</row>
    <row r="787" spans="15:45" x14ac:dyDescent="0.25"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</row>
    <row r="788" spans="15:45" x14ac:dyDescent="0.25"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</row>
    <row r="789" spans="15:45" x14ac:dyDescent="0.25"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</row>
    <row r="790" spans="15:45" x14ac:dyDescent="0.25"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</row>
    <row r="791" spans="15:45" x14ac:dyDescent="0.25"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</row>
    <row r="792" spans="15:45" x14ac:dyDescent="0.25"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</row>
    <row r="793" spans="15:45" x14ac:dyDescent="0.25"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</row>
    <row r="794" spans="15:45" x14ac:dyDescent="0.25"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</row>
    <row r="795" spans="15:45" x14ac:dyDescent="0.25"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</row>
    <row r="796" spans="15:45" x14ac:dyDescent="0.25"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</row>
    <row r="797" spans="15:45" x14ac:dyDescent="0.25"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</row>
    <row r="798" spans="15:45" x14ac:dyDescent="0.25"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</row>
    <row r="799" spans="15:45" x14ac:dyDescent="0.25"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</row>
    <row r="800" spans="15:45" x14ac:dyDescent="0.25"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</row>
    <row r="801" spans="15:45" x14ac:dyDescent="0.25"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</row>
    <row r="802" spans="15:45" x14ac:dyDescent="0.25"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</row>
    <row r="803" spans="15:45" x14ac:dyDescent="0.25"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</row>
    <row r="804" spans="15:45" x14ac:dyDescent="0.25"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</row>
    <row r="805" spans="15:45" x14ac:dyDescent="0.25"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</row>
    <row r="806" spans="15:45" x14ac:dyDescent="0.25"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</row>
    <row r="807" spans="15:45" x14ac:dyDescent="0.25"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</row>
    <row r="808" spans="15:45" x14ac:dyDescent="0.25"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</row>
    <row r="809" spans="15:45" x14ac:dyDescent="0.25"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</row>
    <row r="810" spans="15:45" x14ac:dyDescent="0.25"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</row>
    <row r="811" spans="15:45" x14ac:dyDescent="0.25"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</row>
    <row r="812" spans="15:45" x14ac:dyDescent="0.25"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</row>
    <row r="813" spans="15:45" x14ac:dyDescent="0.25"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</row>
    <row r="814" spans="15:45" x14ac:dyDescent="0.25"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</row>
    <row r="815" spans="15:45" x14ac:dyDescent="0.25"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</row>
    <row r="816" spans="15:45" x14ac:dyDescent="0.25"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</row>
    <row r="817" spans="15:45" x14ac:dyDescent="0.25"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</row>
    <row r="818" spans="15:45" x14ac:dyDescent="0.25"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</row>
    <row r="819" spans="15:45" x14ac:dyDescent="0.25"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</row>
    <row r="820" spans="15:45" x14ac:dyDescent="0.25"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</row>
    <row r="821" spans="15:45" x14ac:dyDescent="0.25"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</row>
    <row r="822" spans="15:45" x14ac:dyDescent="0.25"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</row>
    <row r="823" spans="15:45" x14ac:dyDescent="0.25"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</row>
    <row r="824" spans="15:45" x14ac:dyDescent="0.25"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</row>
    <row r="825" spans="15:45" x14ac:dyDescent="0.25"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</row>
    <row r="826" spans="15:45" x14ac:dyDescent="0.25"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</row>
    <row r="827" spans="15:45" x14ac:dyDescent="0.25"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</row>
    <row r="828" spans="15:45" x14ac:dyDescent="0.25"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</row>
    <row r="829" spans="15:45" x14ac:dyDescent="0.25"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</row>
    <row r="830" spans="15:45" x14ac:dyDescent="0.25"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</row>
    <row r="831" spans="15:45" x14ac:dyDescent="0.25"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</row>
    <row r="832" spans="15:45" x14ac:dyDescent="0.25"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</row>
    <row r="833" spans="15:45" x14ac:dyDescent="0.25"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</row>
    <row r="834" spans="15:45" x14ac:dyDescent="0.25"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</row>
    <row r="835" spans="15:45" x14ac:dyDescent="0.25"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</row>
    <row r="836" spans="15:45" x14ac:dyDescent="0.25"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</row>
    <row r="837" spans="15:45" x14ac:dyDescent="0.25"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</row>
    <row r="838" spans="15:45" x14ac:dyDescent="0.25"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</row>
    <row r="839" spans="15:45" x14ac:dyDescent="0.25"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</row>
    <row r="840" spans="15:45" x14ac:dyDescent="0.25"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</row>
    <row r="841" spans="15:45" x14ac:dyDescent="0.25"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</row>
    <row r="842" spans="15:45" x14ac:dyDescent="0.25"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</row>
    <row r="843" spans="15:45" x14ac:dyDescent="0.25"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</row>
    <row r="844" spans="15:45" x14ac:dyDescent="0.25"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</row>
    <row r="845" spans="15:45" x14ac:dyDescent="0.25"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</row>
    <row r="846" spans="15:45" x14ac:dyDescent="0.25"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</row>
    <row r="847" spans="15:45" x14ac:dyDescent="0.25"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</row>
    <row r="848" spans="15:45" x14ac:dyDescent="0.25"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</row>
    <row r="849" spans="15:45" x14ac:dyDescent="0.25"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</row>
    <row r="850" spans="15:45" x14ac:dyDescent="0.25"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</row>
    <row r="851" spans="15:45" x14ac:dyDescent="0.25"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</row>
    <row r="852" spans="15:45" x14ac:dyDescent="0.25"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</row>
    <row r="853" spans="15:45" x14ac:dyDescent="0.25"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</row>
    <row r="854" spans="15:45" x14ac:dyDescent="0.25"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</row>
    <row r="855" spans="15:45" x14ac:dyDescent="0.25"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</row>
    <row r="856" spans="15:45" x14ac:dyDescent="0.25"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</row>
    <row r="857" spans="15:45" x14ac:dyDescent="0.25"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</row>
    <row r="858" spans="15:45" x14ac:dyDescent="0.25"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</row>
    <row r="859" spans="15:45" x14ac:dyDescent="0.25"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</row>
    <row r="860" spans="15:45" x14ac:dyDescent="0.25"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</row>
    <row r="861" spans="15:45" x14ac:dyDescent="0.25"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</row>
    <row r="862" spans="15:45" x14ac:dyDescent="0.25"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</row>
    <row r="863" spans="15:45" x14ac:dyDescent="0.25"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</row>
    <row r="864" spans="15:45" x14ac:dyDescent="0.25"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</row>
    <row r="865" spans="15:45" x14ac:dyDescent="0.25"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</row>
    <row r="866" spans="15:45" x14ac:dyDescent="0.25"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</row>
    <row r="867" spans="15:45" x14ac:dyDescent="0.25"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</row>
    <row r="868" spans="15:45" x14ac:dyDescent="0.25"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</row>
    <row r="869" spans="15:45" x14ac:dyDescent="0.25"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</row>
    <row r="870" spans="15:45" x14ac:dyDescent="0.25"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</row>
    <row r="871" spans="15:45" x14ac:dyDescent="0.25"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</row>
    <row r="872" spans="15:45" x14ac:dyDescent="0.25"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</row>
    <row r="873" spans="15:45" x14ac:dyDescent="0.25"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</row>
    <row r="874" spans="15:45" x14ac:dyDescent="0.25"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</row>
    <row r="875" spans="15:45" x14ac:dyDescent="0.25"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</row>
    <row r="876" spans="15:45" x14ac:dyDescent="0.25"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</row>
    <row r="877" spans="15:45" x14ac:dyDescent="0.25"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</row>
    <row r="878" spans="15:45" x14ac:dyDescent="0.25"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</row>
    <row r="879" spans="15:45" x14ac:dyDescent="0.25"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</row>
    <row r="880" spans="15:45" x14ac:dyDescent="0.25"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</row>
    <row r="881" spans="15:45" x14ac:dyDescent="0.25"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</row>
    <row r="882" spans="15:45" x14ac:dyDescent="0.25"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</row>
    <row r="883" spans="15:45" x14ac:dyDescent="0.25"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</row>
    <row r="884" spans="15:45" x14ac:dyDescent="0.25"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</row>
    <row r="885" spans="15:45" x14ac:dyDescent="0.25"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</row>
    <row r="886" spans="15:45" x14ac:dyDescent="0.25"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</row>
    <row r="887" spans="15:45" x14ac:dyDescent="0.25"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</row>
    <row r="888" spans="15:45" x14ac:dyDescent="0.25"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</row>
    <row r="889" spans="15:45" x14ac:dyDescent="0.25"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</row>
    <row r="890" spans="15:45" x14ac:dyDescent="0.25"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</row>
    <row r="891" spans="15:45" x14ac:dyDescent="0.25"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</row>
    <row r="892" spans="15:45" x14ac:dyDescent="0.25"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</row>
    <row r="893" spans="15:45" x14ac:dyDescent="0.25"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</row>
    <row r="894" spans="15:45" x14ac:dyDescent="0.25"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</row>
    <row r="895" spans="15:45" x14ac:dyDescent="0.25"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</row>
    <row r="896" spans="15:45" x14ac:dyDescent="0.25"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</row>
    <row r="897" spans="15:45" x14ac:dyDescent="0.25"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</row>
    <row r="898" spans="15:45" x14ac:dyDescent="0.25"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</row>
    <row r="899" spans="15:45" x14ac:dyDescent="0.25"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</row>
    <row r="900" spans="15:45" x14ac:dyDescent="0.25"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</row>
    <row r="901" spans="15:45" x14ac:dyDescent="0.25"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</row>
    <row r="902" spans="15:45" x14ac:dyDescent="0.25"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</row>
    <row r="903" spans="15:45" x14ac:dyDescent="0.25"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</row>
    <row r="904" spans="15:45" x14ac:dyDescent="0.25"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</row>
    <row r="905" spans="15:45" x14ac:dyDescent="0.25"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</row>
    <row r="906" spans="15:45" x14ac:dyDescent="0.25"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</row>
    <row r="907" spans="15:45" x14ac:dyDescent="0.25"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</row>
    <row r="908" spans="15:45" x14ac:dyDescent="0.25"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</row>
    <row r="909" spans="15:45" x14ac:dyDescent="0.25"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</row>
    <row r="910" spans="15:45" x14ac:dyDescent="0.25"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</row>
    <row r="911" spans="15:45" x14ac:dyDescent="0.25"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</row>
    <row r="912" spans="15:45" x14ac:dyDescent="0.25"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</row>
    <row r="913" spans="15:45" x14ac:dyDescent="0.25"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</row>
    <row r="914" spans="15:45" x14ac:dyDescent="0.25"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</row>
    <row r="915" spans="15:45" x14ac:dyDescent="0.25"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</row>
    <row r="916" spans="15:45" x14ac:dyDescent="0.25"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</row>
    <row r="917" spans="15:45" x14ac:dyDescent="0.25"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</row>
    <row r="918" spans="15:45" x14ac:dyDescent="0.25"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</row>
    <row r="919" spans="15:45" x14ac:dyDescent="0.25"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</row>
    <row r="920" spans="15:45" x14ac:dyDescent="0.25"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</row>
    <row r="921" spans="15:45" x14ac:dyDescent="0.25"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</row>
    <row r="922" spans="15:45" x14ac:dyDescent="0.25"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</row>
    <row r="923" spans="15:45" x14ac:dyDescent="0.25"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</row>
    <row r="924" spans="15:45" x14ac:dyDescent="0.25"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</row>
    <row r="925" spans="15:45" x14ac:dyDescent="0.25"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</row>
    <row r="926" spans="15:45" x14ac:dyDescent="0.25"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</row>
    <row r="927" spans="15:45" x14ac:dyDescent="0.25"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</row>
    <row r="928" spans="15:45" x14ac:dyDescent="0.25"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</row>
    <row r="929" spans="15:45" x14ac:dyDescent="0.25"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</row>
    <row r="930" spans="15:45" x14ac:dyDescent="0.25"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</row>
    <row r="931" spans="15:45" x14ac:dyDescent="0.25"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</row>
    <row r="932" spans="15:45" x14ac:dyDescent="0.25"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</row>
    <row r="933" spans="15:45" x14ac:dyDescent="0.25"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</row>
    <row r="934" spans="15:45" x14ac:dyDescent="0.25"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</row>
    <row r="935" spans="15:45" x14ac:dyDescent="0.25"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</row>
    <row r="936" spans="15:45" x14ac:dyDescent="0.25"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</row>
    <row r="937" spans="15:45" x14ac:dyDescent="0.25"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</row>
    <row r="938" spans="15:45" x14ac:dyDescent="0.25"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</row>
    <row r="939" spans="15:45" x14ac:dyDescent="0.25"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</row>
    <row r="940" spans="15:45" x14ac:dyDescent="0.25"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</row>
    <row r="941" spans="15:45" x14ac:dyDescent="0.25"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</row>
    <row r="942" spans="15:45" x14ac:dyDescent="0.25"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</row>
    <row r="943" spans="15:45" x14ac:dyDescent="0.25"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</row>
    <row r="944" spans="15:45" x14ac:dyDescent="0.25"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</row>
    <row r="945" spans="15:45" x14ac:dyDescent="0.25"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</row>
    <row r="946" spans="15:45" x14ac:dyDescent="0.25"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</row>
    <row r="947" spans="15:45" x14ac:dyDescent="0.25"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</row>
    <row r="948" spans="15:45" x14ac:dyDescent="0.25"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</row>
    <row r="949" spans="15:45" x14ac:dyDescent="0.25"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</row>
    <row r="950" spans="15:45" x14ac:dyDescent="0.25"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</row>
    <row r="951" spans="15:45" x14ac:dyDescent="0.25"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</row>
    <row r="952" spans="15:45" x14ac:dyDescent="0.25"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</row>
    <row r="953" spans="15:45" x14ac:dyDescent="0.25"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</row>
    <row r="954" spans="15:45" x14ac:dyDescent="0.25"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</row>
    <row r="955" spans="15:45" x14ac:dyDescent="0.25"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</row>
    <row r="956" spans="15:45" x14ac:dyDescent="0.25"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</row>
    <row r="957" spans="15:45" x14ac:dyDescent="0.25"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</row>
    <row r="958" spans="15:45" x14ac:dyDescent="0.25"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</row>
    <row r="959" spans="15:45" x14ac:dyDescent="0.25"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</row>
    <row r="960" spans="15:45" x14ac:dyDescent="0.25"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</row>
    <row r="961" spans="15:45" x14ac:dyDescent="0.25"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</row>
    <row r="962" spans="15:45" x14ac:dyDescent="0.25"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</row>
    <row r="963" spans="15:45" x14ac:dyDescent="0.25"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</row>
    <row r="964" spans="15:45" x14ac:dyDescent="0.25"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</row>
    <row r="965" spans="15:45" x14ac:dyDescent="0.25"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</row>
    <row r="966" spans="15:45" x14ac:dyDescent="0.25"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</row>
    <row r="967" spans="15:45" x14ac:dyDescent="0.25"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</row>
    <row r="968" spans="15:45" x14ac:dyDescent="0.25"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</row>
    <row r="969" spans="15:45" x14ac:dyDescent="0.25"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</row>
    <row r="970" spans="15:45" x14ac:dyDescent="0.25"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</row>
    <row r="971" spans="15:45" x14ac:dyDescent="0.25"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</row>
    <row r="972" spans="15:45" x14ac:dyDescent="0.25"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</row>
    <row r="973" spans="15:45" x14ac:dyDescent="0.25"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</row>
    <row r="974" spans="15:45" x14ac:dyDescent="0.25"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</row>
    <row r="975" spans="15:45" x14ac:dyDescent="0.25"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</row>
    <row r="976" spans="15:45" x14ac:dyDescent="0.25"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</row>
    <row r="977" spans="15:45" x14ac:dyDescent="0.25"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</row>
    <row r="978" spans="15:45" x14ac:dyDescent="0.25"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</row>
    <row r="979" spans="15:45" x14ac:dyDescent="0.25"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</row>
    <row r="980" spans="15:45" x14ac:dyDescent="0.25"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</row>
    <row r="981" spans="15:45" x14ac:dyDescent="0.25"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</row>
    <row r="982" spans="15:45" x14ac:dyDescent="0.25"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</row>
    <row r="983" spans="15:45" x14ac:dyDescent="0.25"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</row>
    <row r="984" spans="15:45" x14ac:dyDescent="0.25"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</row>
    <row r="985" spans="15:45" x14ac:dyDescent="0.25"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</row>
    <row r="986" spans="15:45" x14ac:dyDescent="0.25"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</row>
    <row r="987" spans="15:45" x14ac:dyDescent="0.25"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</row>
    <row r="988" spans="15:45" x14ac:dyDescent="0.25"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</row>
    <row r="989" spans="15:45" x14ac:dyDescent="0.25"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</row>
    <row r="990" spans="15:45" x14ac:dyDescent="0.25"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</row>
    <row r="991" spans="15:45" x14ac:dyDescent="0.25"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</row>
    <row r="992" spans="15:45" x14ac:dyDescent="0.25"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</row>
    <row r="993" spans="15:45" x14ac:dyDescent="0.25"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</row>
    <row r="994" spans="15:45" x14ac:dyDescent="0.25"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</row>
    <row r="995" spans="15:45" x14ac:dyDescent="0.25"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</row>
    <row r="996" spans="15:45" x14ac:dyDescent="0.25"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</row>
    <row r="997" spans="15:45" x14ac:dyDescent="0.25"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</row>
    <row r="998" spans="15:45" x14ac:dyDescent="0.25"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</row>
    <row r="999" spans="15:45" x14ac:dyDescent="0.25"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</row>
    <row r="1000" spans="15:45" x14ac:dyDescent="0.25"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</row>
    <row r="1001" spans="15:45" x14ac:dyDescent="0.25"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</row>
    <row r="1002" spans="15:45" x14ac:dyDescent="0.25"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</row>
    <row r="1003" spans="15:45" x14ac:dyDescent="0.25"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</row>
    <row r="1004" spans="15:45" x14ac:dyDescent="0.25"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</row>
    <row r="1005" spans="15:45" x14ac:dyDescent="0.25"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</row>
    <row r="1006" spans="15:45" x14ac:dyDescent="0.25"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</row>
    <row r="1007" spans="15:45" x14ac:dyDescent="0.25"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  <c r="AI1007" s="7"/>
      <c r="AJ1007" s="7"/>
      <c r="AK1007" s="7"/>
      <c r="AL1007" s="7"/>
      <c r="AM1007" s="7"/>
      <c r="AN1007" s="7"/>
      <c r="AO1007" s="7"/>
      <c r="AP1007" s="7"/>
      <c r="AQ1007" s="7"/>
      <c r="AR1007" s="7"/>
      <c r="AS1007" s="7"/>
    </row>
    <row r="1008" spans="15:45" x14ac:dyDescent="0.25"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  <c r="AI1008" s="7"/>
      <c r="AJ1008" s="7"/>
      <c r="AK1008" s="7"/>
      <c r="AL1008" s="7"/>
      <c r="AM1008" s="7"/>
      <c r="AN1008" s="7"/>
      <c r="AO1008" s="7"/>
      <c r="AP1008" s="7"/>
      <c r="AQ1008" s="7"/>
      <c r="AR1008" s="7"/>
      <c r="AS1008" s="7"/>
    </row>
    <row r="1009" spans="15:45" x14ac:dyDescent="0.25"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  <c r="AI1009" s="7"/>
      <c r="AJ1009" s="7"/>
      <c r="AK1009" s="7"/>
      <c r="AL1009" s="7"/>
      <c r="AM1009" s="7"/>
      <c r="AN1009" s="7"/>
      <c r="AO1009" s="7"/>
      <c r="AP1009" s="7"/>
      <c r="AQ1009" s="7"/>
      <c r="AR1009" s="7"/>
      <c r="AS1009" s="7"/>
    </row>
    <row r="1010" spans="15:45" x14ac:dyDescent="0.25"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  <c r="AI1010" s="7"/>
      <c r="AJ1010" s="7"/>
      <c r="AK1010" s="7"/>
      <c r="AL1010" s="7"/>
      <c r="AM1010" s="7"/>
      <c r="AN1010" s="7"/>
      <c r="AO1010" s="7"/>
      <c r="AP1010" s="7"/>
      <c r="AQ1010" s="7"/>
      <c r="AR1010" s="7"/>
      <c r="AS1010" s="7"/>
    </row>
    <row r="1011" spans="15:45" x14ac:dyDescent="0.25"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  <c r="AI1011" s="7"/>
      <c r="AJ1011" s="7"/>
      <c r="AK1011" s="7"/>
      <c r="AL1011" s="7"/>
      <c r="AM1011" s="7"/>
      <c r="AN1011" s="7"/>
      <c r="AO1011" s="7"/>
      <c r="AP1011" s="7"/>
      <c r="AQ1011" s="7"/>
      <c r="AR1011" s="7"/>
      <c r="AS1011" s="7"/>
    </row>
    <row r="1012" spans="15:45" x14ac:dyDescent="0.25"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  <c r="AI1012" s="7"/>
      <c r="AJ1012" s="7"/>
      <c r="AK1012" s="7"/>
      <c r="AL1012" s="7"/>
      <c r="AM1012" s="7"/>
      <c r="AN1012" s="7"/>
      <c r="AO1012" s="7"/>
      <c r="AP1012" s="7"/>
      <c r="AQ1012" s="7"/>
      <c r="AR1012" s="7"/>
      <c r="AS1012" s="7"/>
    </row>
    <row r="1013" spans="15:45" x14ac:dyDescent="0.25"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</row>
    <row r="1014" spans="15:45" x14ac:dyDescent="0.25"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  <c r="AI1014" s="7"/>
      <c r="AJ1014" s="7"/>
      <c r="AK1014" s="7"/>
      <c r="AL1014" s="7"/>
      <c r="AM1014" s="7"/>
      <c r="AN1014" s="7"/>
      <c r="AO1014" s="7"/>
      <c r="AP1014" s="7"/>
      <c r="AQ1014" s="7"/>
      <c r="AR1014" s="7"/>
      <c r="AS1014" s="7"/>
    </row>
    <row r="1015" spans="15:45" x14ac:dyDescent="0.25"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  <c r="AI1015" s="7"/>
      <c r="AJ1015" s="7"/>
      <c r="AK1015" s="7"/>
      <c r="AL1015" s="7"/>
      <c r="AM1015" s="7"/>
      <c r="AN1015" s="7"/>
      <c r="AO1015" s="7"/>
      <c r="AP1015" s="7"/>
      <c r="AQ1015" s="7"/>
      <c r="AR1015" s="7"/>
      <c r="AS1015" s="7"/>
    </row>
    <row r="1016" spans="15:45" x14ac:dyDescent="0.25"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  <c r="AI1016" s="7"/>
      <c r="AJ1016" s="7"/>
      <c r="AK1016" s="7"/>
      <c r="AL1016" s="7"/>
      <c r="AM1016" s="7"/>
      <c r="AN1016" s="7"/>
      <c r="AO1016" s="7"/>
      <c r="AP1016" s="7"/>
      <c r="AQ1016" s="7"/>
      <c r="AR1016" s="7"/>
      <c r="AS1016" s="7"/>
    </row>
    <row r="1017" spans="15:45" x14ac:dyDescent="0.25"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  <c r="AI1017" s="7"/>
      <c r="AJ1017" s="7"/>
      <c r="AK1017" s="7"/>
      <c r="AL1017" s="7"/>
      <c r="AM1017" s="7"/>
      <c r="AN1017" s="7"/>
      <c r="AO1017" s="7"/>
      <c r="AP1017" s="7"/>
      <c r="AQ1017" s="7"/>
      <c r="AR1017" s="7"/>
      <c r="AS1017" s="7"/>
    </row>
    <row r="1018" spans="15:45" x14ac:dyDescent="0.25"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  <c r="AI1018" s="7"/>
      <c r="AJ1018" s="7"/>
      <c r="AK1018" s="7"/>
      <c r="AL1018" s="7"/>
      <c r="AM1018" s="7"/>
      <c r="AN1018" s="7"/>
      <c r="AO1018" s="7"/>
      <c r="AP1018" s="7"/>
      <c r="AQ1018" s="7"/>
      <c r="AR1018" s="7"/>
      <c r="AS1018" s="7"/>
    </row>
    <row r="1019" spans="15:45" x14ac:dyDescent="0.25"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  <c r="AI1019" s="7"/>
      <c r="AJ1019" s="7"/>
      <c r="AK1019" s="7"/>
      <c r="AL1019" s="7"/>
      <c r="AM1019" s="7"/>
      <c r="AN1019" s="7"/>
      <c r="AO1019" s="7"/>
      <c r="AP1019" s="7"/>
      <c r="AQ1019" s="7"/>
      <c r="AR1019" s="7"/>
      <c r="AS1019" s="7"/>
    </row>
    <row r="1020" spans="15:45" x14ac:dyDescent="0.25"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  <c r="AI1020" s="7"/>
      <c r="AJ1020" s="7"/>
      <c r="AK1020" s="7"/>
      <c r="AL1020" s="7"/>
      <c r="AM1020" s="7"/>
      <c r="AN1020" s="7"/>
      <c r="AO1020" s="7"/>
      <c r="AP1020" s="7"/>
      <c r="AQ1020" s="7"/>
      <c r="AR1020" s="7"/>
      <c r="AS1020" s="7"/>
    </row>
    <row r="1021" spans="15:45" x14ac:dyDescent="0.25"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  <c r="AI1021" s="7"/>
      <c r="AJ1021" s="7"/>
      <c r="AK1021" s="7"/>
      <c r="AL1021" s="7"/>
      <c r="AM1021" s="7"/>
      <c r="AN1021" s="7"/>
      <c r="AO1021" s="7"/>
      <c r="AP1021" s="7"/>
      <c r="AQ1021" s="7"/>
      <c r="AR1021" s="7"/>
      <c r="AS1021" s="7"/>
    </row>
    <row r="1022" spans="15:45" x14ac:dyDescent="0.25"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  <c r="AI1022" s="7"/>
      <c r="AJ1022" s="7"/>
      <c r="AK1022" s="7"/>
      <c r="AL1022" s="7"/>
      <c r="AM1022" s="7"/>
      <c r="AN1022" s="7"/>
      <c r="AO1022" s="7"/>
      <c r="AP1022" s="7"/>
      <c r="AQ1022" s="7"/>
      <c r="AR1022" s="7"/>
      <c r="AS1022" s="7"/>
    </row>
    <row r="1023" spans="15:45" x14ac:dyDescent="0.25"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  <c r="AI1023" s="7"/>
      <c r="AJ1023" s="7"/>
      <c r="AK1023" s="7"/>
      <c r="AL1023" s="7"/>
      <c r="AM1023" s="7"/>
      <c r="AN1023" s="7"/>
      <c r="AO1023" s="7"/>
      <c r="AP1023" s="7"/>
      <c r="AQ1023" s="7"/>
      <c r="AR1023" s="7"/>
      <c r="AS1023" s="7"/>
    </row>
    <row r="1024" spans="15:45" x14ac:dyDescent="0.25"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  <c r="AI1024" s="7"/>
      <c r="AJ1024" s="7"/>
      <c r="AK1024" s="7"/>
      <c r="AL1024" s="7"/>
      <c r="AM1024" s="7"/>
      <c r="AN1024" s="7"/>
      <c r="AO1024" s="7"/>
      <c r="AP1024" s="7"/>
      <c r="AQ1024" s="7"/>
      <c r="AR1024" s="7"/>
      <c r="AS1024" s="7"/>
    </row>
    <row r="1025" spans="15:45" x14ac:dyDescent="0.25"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  <c r="AI1025" s="7"/>
      <c r="AJ1025" s="7"/>
      <c r="AK1025" s="7"/>
      <c r="AL1025" s="7"/>
      <c r="AM1025" s="7"/>
      <c r="AN1025" s="7"/>
      <c r="AO1025" s="7"/>
      <c r="AP1025" s="7"/>
      <c r="AQ1025" s="7"/>
      <c r="AR1025" s="7"/>
      <c r="AS1025" s="7"/>
    </row>
    <row r="1026" spans="15:45" x14ac:dyDescent="0.25"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  <c r="AI1026" s="7"/>
      <c r="AJ1026" s="7"/>
      <c r="AK1026" s="7"/>
      <c r="AL1026" s="7"/>
      <c r="AM1026" s="7"/>
      <c r="AN1026" s="7"/>
      <c r="AO1026" s="7"/>
      <c r="AP1026" s="7"/>
      <c r="AQ1026" s="7"/>
      <c r="AR1026" s="7"/>
      <c r="AS1026" s="7"/>
    </row>
    <row r="1027" spans="15:45" x14ac:dyDescent="0.25"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  <c r="AI1027" s="7"/>
      <c r="AJ1027" s="7"/>
      <c r="AK1027" s="7"/>
      <c r="AL1027" s="7"/>
      <c r="AM1027" s="7"/>
      <c r="AN1027" s="7"/>
      <c r="AO1027" s="7"/>
      <c r="AP1027" s="7"/>
      <c r="AQ1027" s="7"/>
      <c r="AR1027" s="7"/>
      <c r="AS1027" s="7"/>
    </row>
    <row r="1028" spans="15:45" x14ac:dyDescent="0.25"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  <c r="AI1028" s="7"/>
      <c r="AJ1028" s="7"/>
      <c r="AK1028" s="7"/>
      <c r="AL1028" s="7"/>
      <c r="AM1028" s="7"/>
      <c r="AN1028" s="7"/>
      <c r="AO1028" s="7"/>
      <c r="AP1028" s="7"/>
      <c r="AQ1028" s="7"/>
      <c r="AR1028" s="7"/>
      <c r="AS1028" s="7"/>
    </row>
    <row r="1029" spans="15:45" x14ac:dyDescent="0.25"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  <c r="AI1029" s="7"/>
      <c r="AJ1029" s="7"/>
      <c r="AK1029" s="7"/>
      <c r="AL1029" s="7"/>
      <c r="AM1029" s="7"/>
      <c r="AN1029" s="7"/>
      <c r="AO1029" s="7"/>
      <c r="AP1029" s="7"/>
      <c r="AQ1029" s="7"/>
      <c r="AR1029" s="7"/>
      <c r="AS1029" s="7"/>
    </row>
    <row r="1030" spans="15:45" x14ac:dyDescent="0.25"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  <c r="AI1030" s="7"/>
      <c r="AJ1030" s="7"/>
      <c r="AK1030" s="7"/>
      <c r="AL1030" s="7"/>
      <c r="AM1030" s="7"/>
      <c r="AN1030" s="7"/>
      <c r="AO1030" s="7"/>
      <c r="AP1030" s="7"/>
      <c r="AQ1030" s="7"/>
      <c r="AR1030" s="7"/>
      <c r="AS1030" s="7"/>
    </row>
    <row r="1031" spans="15:45" x14ac:dyDescent="0.25"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  <c r="AI1031" s="7"/>
      <c r="AJ1031" s="7"/>
      <c r="AK1031" s="7"/>
      <c r="AL1031" s="7"/>
      <c r="AM1031" s="7"/>
      <c r="AN1031" s="7"/>
      <c r="AO1031" s="7"/>
      <c r="AP1031" s="7"/>
      <c r="AQ1031" s="7"/>
      <c r="AR1031" s="7"/>
      <c r="AS1031" s="7"/>
    </row>
    <row r="1032" spans="15:45" x14ac:dyDescent="0.25"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  <c r="AI1032" s="7"/>
      <c r="AJ1032" s="7"/>
      <c r="AK1032" s="7"/>
      <c r="AL1032" s="7"/>
      <c r="AM1032" s="7"/>
      <c r="AN1032" s="7"/>
      <c r="AO1032" s="7"/>
      <c r="AP1032" s="7"/>
      <c r="AQ1032" s="7"/>
      <c r="AR1032" s="7"/>
      <c r="AS1032" s="7"/>
    </row>
    <row r="1033" spans="15:45" x14ac:dyDescent="0.25"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  <c r="AI1033" s="7"/>
      <c r="AJ1033" s="7"/>
      <c r="AK1033" s="7"/>
      <c r="AL1033" s="7"/>
      <c r="AM1033" s="7"/>
      <c r="AN1033" s="7"/>
      <c r="AO1033" s="7"/>
      <c r="AP1033" s="7"/>
      <c r="AQ1033" s="7"/>
      <c r="AR1033" s="7"/>
      <c r="AS1033" s="7"/>
    </row>
    <row r="1034" spans="15:45" x14ac:dyDescent="0.25"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  <c r="AI1034" s="7"/>
      <c r="AJ1034" s="7"/>
      <c r="AK1034" s="7"/>
      <c r="AL1034" s="7"/>
      <c r="AM1034" s="7"/>
      <c r="AN1034" s="7"/>
      <c r="AO1034" s="7"/>
      <c r="AP1034" s="7"/>
      <c r="AQ1034" s="7"/>
      <c r="AR1034" s="7"/>
      <c r="AS1034" s="7"/>
    </row>
    <row r="1035" spans="15:45" x14ac:dyDescent="0.25"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  <c r="AI1035" s="7"/>
      <c r="AJ1035" s="7"/>
      <c r="AK1035" s="7"/>
      <c r="AL1035" s="7"/>
      <c r="AM1035" s="7"/>
      <c r="AN1035" s="7"/>
      <c r="AO1035" s="7"/>
      <c r="AP1035" s="7"/>
      <c r="AQ1035" s="7"/>
      <c r="AR1035" s="7"/>
      <c r="AS1035" s="7"/>
    </row>
    <row r="1036" spans="15:45" x14ac:dyDescent="0.25"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  <c r="AI1036" s="7"/>
      <c r="AJ1036" s="7"/>
      <c r="AK1036" s="7"/>
      <c r="AL1036" s="7"/>
      <c r="AM1036" s="7"/>
      <c r="AN1036" s="7"/>
      <c r="AO1036" s="7"/>
      <c r="AP1036" s="7"/>
      <c r="AQ1036" s="7"/>
      <c r="AR1036" s="7"/>
      <c r="AS1036" s="7"/>
    </row>
    <row r="1037" spans="15:45" x14ac:dyDescent="0.25"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  <c r="AI1037" s="7"/>
      <c r="AJ1037" s="7"/>
      <c r="AK1037" s="7"/>
      <c r="AL1037" s="7"/>
      <c r="AM1037" s="7"/>
      <c r="AN1037" s="7"/>
      <c r="AO1037" s="7"/>
      <c r="AP1037" s="7"/>
      <c r="AQ1037" s="7"/>
      <c r="AR1037" s="7"/>
      <c r="AS1037" s="7"/>
    </row>
    <row r="1038" spans="15:45" x14ac:dyDescent="0.25"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  <c r="AI1038" s="7"/>
      <c r="AJ1038" s="7"/>
      <c r="AK1038" s="7"/>
      <c r="AL1038" s="7"/>
      <c r="AM1038" s="7"/>
      <c r="AN1038" s="7"/>
      <c r="AO1038" s="7"/>
      <c r="AP1038" s="7"/>
      <c r="AQ1038" s="7"/>
      <c r="AR1038" s="7"/>
      <c r="AS1038" s="7"/>
    </row>
    <row r="1039" spans="15:45" x14ac:dyDescent="0.25"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  <c r="AI1039" s="7"/>
      <c r="AJ1039" s="7"/>
      <c r="AK1039" s="7"/>
      <c r="AL1039" s="7"/>
      <c r="AM1039" s="7"/>
      <c r="AN1039" s="7"/>
      <c r="AO1039" s="7"/>
      <c r="AP1039" s="7"/>
      <c r="AQ1039" s="7"/>
      <c r="AR1039" s="7"/>
      <c r="AS1039" s="7"/>
    </row>
    <row r="1040" spans="15:45" x14ac:dyDescent="0.25"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  <c r="AI1040" s="7"/>
      <c r="AJ1040" s="7"/>
      <c r="AK1040" s="7"/>
      <c r="AL1040" s="7"/>
      <c r="AM1040" s="7"/>
      <c r="AN1040" s="7"/>
      <c r="AO1040" s="7"/>
      <c r="AP1040" s="7"/>
      <c r="AQ1040" s="7"/>
      <c r="AR1040" s="7"/>
      <c r="AS1040" s="7"/>
    </row>
    <row r="1041" spans="15:45" x14ac:dyDescent="0.25"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  <c r="AI1041" s="7"/>
      <c r="AJ1041" s="7"/>
      <c r="AK1041" s="7"/>
      <c r="AL1041" s="7"/>
      <c r="AM1041" s="7"/>
      <c r="AN1041" s="7"/>
      <c r="AO1041" s="7"/>
      <c r="AP1041" s="7"/>
      <c r="AQ1041" s="7"/>
      <c r="AR1041" s="7"/>
      <c r="AS1041" s="7"/>
    </row>
    <row r="1042" spans="15:45" x14ac:dyDescent="0.25"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  <c r="AI1042" s="7"/>
      <c r="AJ1042" s="7"/>
      <c r="AK1042" s="7"/>
      <c r="AL1042" s="7"/>
      <c r="AM1042" s="7"/>
      <c r="AN1042" s="7"/>
      <c r="AO1042" s="7"/>
      <c r="AP1042" s="7"/>
      <c r="AQ1042" s="7"/>
      <c r="AR1042" s="7"/>
      <c r="AS1042" s="7"/>
    </row>
    <row r="1043" spans="15:45" x14ac:dyDescent="0.25"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  <c r="AI1043" s="7"/>
      <c r="AJ1043" s="7"/>
      <c r="AK1043" s="7"/>
      <c r="AL1043" s="7"/>
      <c r="AM1043" s="7"/>
      <c r="AN1043" s="7"/>
      <c r="AO1043" s="7"/>
      <c r="AP1043" s="7"/>
      <c r="AQ1043" s="7"/>
      <c r="AR1043" s="7"/>
      <c r="AS1043" s="7"/>
    </row>
    <row r="1044" spans="15:45" x14ac:dyDescent="0.25"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  <c r="AI1044" s="7"/>
      <c r="AJ1044" s="7"/>
      <c r="AK1044" s="7"/>
      <c r="AL1044" s="7"/>
      <c r="AM1044" s="7"/>
      <c r="AN1044" s="7"/>
      <c r="AO1044" s="7"/>
      <c r="AP1044" s="7"/>
      <c r="AQ1044" s="7"/>
      <c r="AR1044" s="7"/>
      <c r="AS1044" s="7"/>
    </row>
    <row r="1045" spans="15:45" x14ac:dyDescent="0.25"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  <c r="AI1045" s="7"/>
      <c r="AJ1045" s="7"/>
      <c r="AK1045" s="7"/>
      <c r="AL1045" s="7"/>
      <c r="AM1045" s="7"/>
      <c r="AN1045" s="7"/>
      <c r="AO1045" s="7"/>
      <c r="AP1045" s="7"/>
      <c r="AQ1045" s="7"/>
      <c r="AR1045" s="7"/>
      <c r="AS1045" s="7"/>
    </row>
    <row r="1046" spans="15:45" x14ac:dyDescent="0.25"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  <c r="AI1046" s="7"/>
      <c r="AJ1046" s="7"/>
      <c r="AK1046" s="7"/>
      <c r="AL1046" s="7"/>
      <c r="AM1046" s="7"/>
      <c r="AN1046" s="7"/>
      <c r="AO1046" s="7"/>
      <c r="AP1046" s="7"/>
      <c r="AQ1046" s="7"/>
      <c r="AR1046" s="7"/>
      <c r="AS1046" s="7"/>
    </row>
    <row r="1047" spans="15:45" x14ac:dyDescent="0.25"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  <c r="AI1047" s="7"/>
      <c r="AJ1047" s="7"/>
      <c r="AK1047" s="7"/>
      <c r="AL1047" s="7"/>
      <c r="AM1047" s="7"/>
      <c r="AN1047" s="7"/>
      <c r="AO1047" s="7"/>
      <c r="AP1047" s="7"/>
      <c r="AQ1047" s="7"/>
      <c r="AR1047" s="7"/>
      <c r="AS1047" s="7"/>
    </row>
    <row r="1048" spans="15:45" x14ac:dyDescent="0.25"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  <c r="AI1048" s="7"/>
      <c r="AJ1048" s="7"/>
      <c r="AK1048" s="7"/>
      <c r="AL1048" s="7"/>
      <c r="AM1048" s="7"/>
      <c r="AN1048" s="7"/>
      <c r="AO1048" s="7"/>
      <c r="AP1048" s="7"/>
      <c r="AQ1048" s="7"/>
      <c r="AR1048" s="7"/>
      <c r="AS1048" s="7"/>
    </row>
    <row r="1049" spans="15:45" x14ac:dyDescent="0.25"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  <c r="AI1049" s="7"/>
      <c r="AJ1049" s="7"/>
      <c r="AK1049" s="7"/>
      <c r="AL1049" s="7"/>
      <c r="AM1049" s="7"/>
      <c r="AN1049" s="7"/>
      <c r="AO1049" s="7"/>
      <c r="AP1049" s="7"/>
      <c r="AQ1049" s="7"/>
      <c r="AR1049" s="7"/>
      <c r="AS1049" s="7"/>
    </row>
    <row r="1050" spans="15:45" x14ac:dyDescent="0.25"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  <c r="AI1050" s="7"/>
      <c r="AJ1050" s="7"/>
      <c r="AK1050" s="7"/>
      <c r="AL1050" s="7"/>
      <c r="AM1050" s="7"/>
      <c r="AN1050" s="7"/>
      <c r="AO1050" s="7"/>
      <c r="AP1050" s="7"/>
      <c r="AQ1050" s="7"/>
      <c r="AR1050" s="7"/>
      <c r="AS1050" s="7"/>
    </row>
    <row r="1051" spans="15:45" x14ac:dyDescent="0.25"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  <c r="AI1051" s="7"/>
      <c r="AJ1051" s="7"/>
      <c r="AK1051" s="7"/>
      <c r="AL1051" s="7"/>
      <c r="AM1051" s="7"/>
      <c r="AN1051" s="7"/>
      <c r="AO1051" s="7"/>
      <c r="AP1051" s="7"/>
      <c r="AQ1051" s="7"/>
      <c r="AR1051" s="7"/>
      <c r="AS1051" s="7"/>
    </row>
    <row r="1052" spans="15:45" x14ac:dyDescent="0.25"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  <c r="AI1052" s="7"/>
      <c r="AJ1052" s="7"/>
      <c r="AK1052" s="7"/>
      <c r="AL1052" s="7"/>
      <c r="AM1052" s="7"/>
      <c r="AN1052" s="7"/>
      <c r="AO1052" s="7"/>
      <c r="AP1052" s="7"/>
      <c r="AQ1052" s="7"/>
      <c r="AR1052" s="7"/>
      <c r="AS1052" s="7"/>
    </row>
    <row r="1053" spans="15:45" x14ac:dyDescent="0.25"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  <c r="AI1053" s="7"/>
      <c r="AJ1053" s="7"/>
      <c r="AK1053" s="7"/>
      <c r="AL1053" s="7"/>
      <c r="AM1053" s="7"/>
      <c r="AN1053" s="7"/>
      <c r="AO1053" s="7"/>
      <c r="AP1053" s="7"/>
      <c r="AQ1053" s="7"/>
      <c r="AR1053" s="7"/>
      <c r="AS1053" s="7"/>
    </row>
    <row r="1054" spans="15:45" x14ac:dyDescent="0.25"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  <c r="AI1054" s="7"/>
      <c r="AJ1054" s="7"/>
      <c r="AK1054" s="7"/>
      <c r="AL1054" s="7"/>
      <c r="AM1054" s="7"/>
      <c r="AN1054" s="7"/>
      <c r="AO1054" s="7"/>
      <c r="AP1054" s="7"/>
      <c r="AQ1054" s="7"/>
      <c r="AR1054" s="7"/>
      <c r="AS1054" s="7"/>
    </row>
    <row r="1055" spans="15:45" x14ac:dyDescent="0.25"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  <c r="AI1055" s="7"/>
      <c r="AJ1055" s="7"/>
      <c r="AK1055" s="7"/>
      <c r="AL1055" s="7"/>
      <c r="AM1055" s="7"/>
      <c r="AN1055" s="7"/>
      <c r="AO1055" s="7"/>
      <c r="AP1055" s="7"/>
      <c r="AQ1055" s="7"/>
      <c r="AR1055" s="7"/>
      <c r="AS1055" s="7"/>
    </row>
    <row r="1056" spans="15:45" x14ac:dyDescent="0.25"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  <c r="AI1056" s="7"/>
      <c r="AJ1056" s="7"/>
      <c r="AK1056" s="7"/>
      <c r="AL1056" s="7"/>
      <c r="AM1056" s="7"/>
      <c r="AN1056" s="7"/>
      <c r="AO1056" s="7"/>
      <c r="AP1056" s="7"/>
      <c r="AQ1056" s="7"/>
      <c r="AR1056" s="7"/>
      <c r="AS1056" s="7"/>
    </row>
    <row r="1057" spans="15:45" x14ac:dyDescent="0.25"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  <c r="AI1057" s="7"/>
      <c r="AJ1057" s="7"/>
      <c r="AK1057" s="7"/>
      <c r="AL1057" s="7"/>
      <c r="AM1057" s="7"/>
      <c r="AN1057" s="7"/>
      <c r="AO1057" s="7"/>
      <c r="AP1057" s="7"/>
      <c r="AQ1057" s="7"/>
      <c r="AR1057" s="7"/>
      <c r="AS1057" s="7"/>
    </row>
    <row r="1058" spans="15:45" x14ac:dyDescent="0.25"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  <c r="AI1058" s="7"/>
      <c r="AJ1058" s="7"/>
      <c r="AK1058" s="7"/>
      <c r="AL1058" s="7"/>
      <c r="AM1058" s="7"/>
      <c r="AN1058" s="7"/>
      <c r="AO1058" s="7"/>
      <c r="AP1058" s="7"/>
      <c r="AQ1058" s="7"/>
      <c r="AR1058" s="7"/>
      <c r="AS1058" s="7"/>
    </row>
    <row r="1059" spans="15:45" x14ac:dyDescent="0.25"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  <c r="AI1059" s="7"/>
      <c r="AJ1059" s="7"/>
      <c r="AK1059" s="7"/>
      <c r="AL1059" s="7"/>
      <c r="AM1059" s="7"/>
      <c r="AN1059" s="7"/>
      <c r="AO1059" s="7"/>
      <c r="AP1059" s="7"/>
      <c r="AQ1059" s="7"/>
      <c r="AR1059" s="7"/>
      <c r="AS1059" s="7"/>
    </row>
    <row r="1060" spans="15:45" x14ac:dyDescent="0.25"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  <c r="AI1060" s="7"/>
      <c r="AJ1060" s="7"/>
      <c r="AK1060" s="7"/>
      <c r="AL1060" s="7"/>
      <c r="AM1060" s="7"/>
      <c r="AN1060" s="7"/>
      <c r="AO1060" s="7"/>
      <c r="AP1060" s="7"/>
      <c r="AQ1060" s="7"/>
      <c r="AR1060" s="7"/>
      <c r="AS1060" s="7"/>
    </row>
    <row r="1061" spans="15:45" x14ac:dyDescent="0.25"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  <c r="AI1061" s="7"/>
      <c r="AJ1061" s="7"/>
      <c r="AK1061" s="7"/>
      <c r="AL1061" s="7"/>
      <c r="AM1061" s="7"/>
      <c r="AN1061" s="7"/>
      <c r="AO1061" s="7"/>
      <c r="AP1061" s="7"/>
      <c r="AQ1061" s="7"/>
      <c r="AR1061" s="7"/>
      <c r="AS1061" s="7"/>
    </row>
    <row r="1062" spans="15:45" x14ac:dyDescent="0.25"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</row>
    <row r="1063" spans="15:45" x14ac:dyDescent="0.25"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  <c r="AI1063" s="7"/>
      <c r="AJ1063" s="7"/>
      <c r="AK1063" s="7"/>
      <c r="AL1063" s="7"/>
      <c r="AM1063" s="7"/>
      <c r="AN1063" s="7"/>
      <c r="AO1063" s="7"/>
      <c r="AP1063" s="7"/>
      <c r="AQ1063" s="7"/>
      <c r="AR1063" s="7"/>
      <c r="AS1063" s="7"/>
    </row>
    <row r="1064" spans="15:45" x14ac:dyDescent="0.25"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  <c r="AI1064" s="7"/>
      <c r="AJ1064" s="7"/>
      <c r="AK1064" s="7"/>
      <c r="AL1064" s="7"/>
      <c r="AM1064" s="7"/>
      <c r="AN1064" s="7"/>
      <c r="AO1064" s="7"/>
      <c r="AP1064" s="7"/>
      <c r="AQ1064" s="7"/>
      <c r="AR1064" s="7"/>
      <c r="AS1064" s="7"/>
    </row>
    <row r="1065" spans="15:45" x14ac:dyDescent="0.25"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  <c r="AI1065" s="7"/>
      <c r="AJ1065" s="7"/>
      <c r="AK1065" s="7"/>
      <c r="AL1065" s="7"/>
      <c r="AM1065" s="7"/>
      <c r="AN1065" s="7"/>
      <c r="AO1065" s="7"/>
      <c r="AP1065" s="7"/>
      <c r="AQ1065" s="7"/>
      <c r="AR1065" s="7"/>
      <c r="AS1065" s="7"/>
    </row>
    <row r="1066" spans="15:45" x14ac:dyDescent="0.25"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  <c r="AI1066" s="7"/>
      <c r="AJ1066" s="7"/>
      <c r="AK1066" s="7"/>
      <c r="AL1066" s="7"/>
      <c r="AM1066" s="7"/>
      <c r="AN1066" s="7"/>
      <c r="AO1066" s="7"/>
      <c r="AP1066" s="7"/>
      <c r="AQ1066" s="7"/>
      <c r="AR1066" s="7"/>
      <c r="AS1066" s="7"/>
    </row>
    <row r="1067" spans="15:45" x14ac:dyDescent="0.25"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  <c r="AI1067" s="7"/>
      <c r="AJ1067" s="7"/>
      <c r="AK1067" s="7"/>
      <c r="AL1067" s="7"/>
      <c r="AM1067" s="7"/>
      <c r="AN1067" s="7"/>
      <c r="AO1067" s="7"/>
      <c r="AP1067" s="7"/>
      <c r="AQ1067" s="7"/>
      <c r="AR1067" s="7"/>
      <c r="AS1067" s="7"/>
    </row>
    <row r="1068" spans="15:45" x14ac:dyDescent="0.25"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  <c r="AI1068" s="7"/>
      <c r="AJ1068" s="7"/>
      <c r="AK1068" s="7"/>
      <c r="AL1068" s="7"/>
      <c r="AM1068" s="7"/>
      <c r="AN1068" s="7"/>
      <c r="AO1068" s="7"/>
      <c r="AP1068" s="7"/>
      <c r="AQ1068" s="7"/>
      <c r="AR1068" s="7"/>
      <c r="AS1068" s="7"/>
    </row>
    <row r="1069" spans="15:45" x14ac:dyDescent="0.25"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  <c r="AI1069" s="7"/>
      <c r="AJ1069" s="7"/>
      <c r="AK1069" s="7"/>
      <c r="AL1069" s="7"/>
      <c r="AM1069" s="7"/>
      <c r="AN1069" s="7"/>
      <c r="AO1069" s="7"/>
      <c r="AP1069" s="7"/>
      <c r="AQ1069" s="7"/>
      <c r="AR1069" s="7"/>
      <c r="AS1069" s="7"/>
    </row>
    <row r="1070" spans="15:45" x14ac:dyDescent="0.25"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  <c r="AI1070" s="7"/>
      <c r="AJ1070" s="7"/>
      <c r="AK1070" s="7"/>
      <c r="AL1070" s="7"/>
      <c r="AM1070" s="7"/>
      <c r="AN1070" s="7"/>
      <c r="AO1070" s="7"/>
      <c r="AP1070" s="7"/>
      <c r="AQ1070" s="7"/>
      <c r="AR1070" s="7"/>
      <c r="AS1070" s="7"/>
    </row>
    <row r="1071" spans="15:45" x14ac:dyDescent="0.25"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  <c r="AI1071" s="7"/>
      <c r="AJ1071" s="7"/>
      <c r="AK1071" s="7"/>
      <c r="AL1071" s="7"/>
      <c r="AM1071" s="7"/>
      <c r="AN1071" s="7"/>
      <c r="AO1071" s="7"/>
      <c r="AP1071" s="7"/>
      <c r="AQ1071" s="7"/>
      <c r="AR1071" s="7"/>
      <c r="AS1071" s="7"/>
    </row>
    <row r="1072" spans="15:45" x14ac:dyDescent="0.25"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  <c r="AI1072" s="7"/>
      <c r="AJ1072" s="7"/>
      <c r="AK1072" s="7"/>
      <c r="AL1072" s="7"/>
      <c r="AM1072" s="7"/>
      <c r="AN1072" s="7"/>
      <c r="AO1072" s="7"/>
      <c r="AP1072" s="7"/>
      <c r="AQ1072" s="7"/>
      <c r="AR1072" s="7"/>
      <c r="AS1072" s="7"/>
    </row>
    <row r="1073" spans="15:45" x14ac:dyDescent="0.25"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  <c r="AI1073" s="7"/>
      <c r="AJ1073" s="7"/>
      <c r="AK1073" s="7"/>
      <c r="AL1073" s="7"/>
      <c r="AM1073" s="7"/>
      <c r="AN1073" s="7"/>
      <c r="AO1073" s="7"/>
      <c r="AP1073" s="7"/>
      <c r="AQ1073" s="7"/>
      <c r="AR1073" s="7"/>
      <c r="AS1073" s="7"/>
    </row>
    <row r="1074" spans="15:45" x14ac:dyDescent="0.25"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  <c r="AI1074" s="7"/>
      <c r="AJ1074" s="7"/>
      <c r="AK1074" s="7"/>
      <c r="AL1074" s="7"/>
      <c r="AM1074" s="7"/>
      <c r="AN1074" s="7"/>
      <c r="AO1074" s="7"/>
      <c r="AP1074" s="7"/>
      <c r="AQ1074" s="7"/>
      <c r="AR1074" s="7"/>
      <c r="AS1074" s="7"/>
    </row>
    <row r="1075" spans="15:45" x14ac:dyDescent="0.25"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  <c r="AI1075" s="7"/>
      <c r="AJ1075" s="7"/>
      <c r="AK1075" s="7"/>
      <c r="AL1075" s="7"/>
      <c r="AM1075" s="7"/>
      <c r="AN1075" s="7"/>
      <c r="AO1075" s="7"/>
      <c r="AP1075" s="7"/>
      <c r="AQ1075" s="7"/>
      <c r="AR1075" s="7"/>
      <c r="AS1075" s="7"/>
    </row>
    <row r="1076" spans="15:45" x14ac:dyDescent="0.25"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  <c r="AI1076" s="7"/>
      <c r="AJ1076" s="7"/>
      <c r="AK1076" s="7"/>
      <c r="AL1076" s="7"/>
      <c r="AM1076" s="7"/>
      <c r="AN1076" s="7"/>
      <c r="AO1076" s="7"/>
      <c r="AP1076" s="7"/>
      <c r="AQ1076" s="7"/>
      <c r="AR1076" s="7"/>
      <c r="AS1076" s="7"/>
    </row>
    <row r="1077" spans="15:45" x14ac:dyDescent="0.25"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  <c r="AI1077" s="7"/>
      <c r="AJ1077" s="7"/>
      <c r="AK1077" s="7"/>
      <c r="AL1077" s="7"/>
      <c r="AM1077" s="7"/>
      <c r="AN1077" s="7"/>
      <c r="AO1077" s="7"/>
      <c r="AP1077" s="7"/>
      <c r="AQ1077" s="7"/>
      <c r="AR1077" s="7"/>
      <c r="AS1077" s="7"/>
    </row>
    <row r="1078" spans="15:45" x14ac:dyDescent="0.25"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  <c r="AI1078" s="7"/>
      <c r="AJ1078" s="7"/>
      <c r="AK1078" s="7"/>
      <c r="AL1078" s="7"/>
      <c r="AM1078" s="7"/>
      <c r="AN1078" s="7"/>
      <c r="AO1078" s="7"/>
      <c r="AP1078" s="7"/>
      <c r="AQ1078" s="7"/>
      <c r="AR1078" s="7"/>
      <c r="AS1078" s="7"/>
    </row>
    <row r="1079" spans="15:45" x14ac:dyDescent="0.25"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  <c r="AI1079" s="7"/>
      <c r="AJ1079" s="7"/>
      <c r="AK1079" s="7"/>
      <c r="AL1079" s="7"/>
      <c r="AM1079" s="7"/>
      <c r="AN1079" s="7"/>
      <c r="AO1079" s="7"/>
      <c r="AP1079" s="7"/>
      <c r="AQ1079" s="7"/>
      <c r="AR1079" s="7"/>
      <c r="AS1079" s="7"/>
    </row>
    <row r="1080" spans="15:45" x14ac:dyDescent="0.25"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  <c r="AI1080" s="7"/>
      <c r="AJ1080" s="7"/>
      <c r="AK1080" s="7"/>
      <c r="AL1080" s="7"/>
      <c r="AM1080" s="7"/>
      <c r="AN1080" s="7"/>
      <c r="AO1080" s="7"/>
      <c r="AP1080" s="7"/>
      <c r="AQ1080" s="7"/>
      <c r="AR1080" s="7"/>
      <c r="AS1080" s="7"/>
    </row>
    <row r="1081" spans="15:45" x14ac:dyDescent="0.25"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  <c r="AI1081" s="7"/>
      <c r="AJ1081" s="7"/>
      <c r="AK1081" s="7"/>
      <c r="AL1081" s="7"/>
      <c r="AM1081" s="7"/>
      <c r="AN1081" s="7"/>
      <c r="AO1081" s="7"/>
      <c r="AP1081" s="7"/>
      <c r="AQ1081" s="7"/>
      <c r="AR1081" s="7"/>
      <c r="AS1081" s="7"/>
    </row>
    <row r="1082" spans="15:45" x14ac:dyDescent="0.25"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  <c r="AI1082" s="7"/>
      <c r="AJ1082" s="7"/>
      <c r="AK1082" s="7"/>
      <c r="AL1082" s="7"/>
      <c r="AM1082" s="7"/>
      <c r="AN1082" s="7"/>
      <c r="AO1082" s="7"/>
      <c r="AP1082" s="7"/>
      <c r="AQ1082" s="7"/>
      <c r="AR1082" s="7"/>
      <c r="AS1082" s="7"/>
    </row>
    <row r="1083" spans="15:45" x14ac:dyDescent="0.25"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  <c r="AI1083" s="7"/>
      <c r="AJ1083" s="7"/>
      <c r="AK1083" s="7"/>
      <c r="AL1083" s="7"/>
      <c r="AM1083" s="7"/>
      <c r="AN1083" s="7"/>
      <c r="AO1083" s="7"/>
      <c r="AP1083" s="7"/>
      <c r="AQ1083" s="7"/>
      <c r="AR1083" s="7"/>
      <c r="AS1083" s="7"/>
    </row>
    <row r="1084" spans="15:45" x14ac:dyDescent="0.25"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  <c r="AI1084" s="7"/>
      <c r="AJ1084" s="7"/>
      <c r="AK1084" s="7"/>
      <c r="AL1084" s="7"/>
      <c r="AM1084" s="7"/>
      <c r="AN1084" s="7"/>
      <c r="AO1084" s="7"/>
      <c r="AP1084" s="7"/>
      <c r="AQ1084" s="7"/>
      <c r="AR1084" s="7"/>
      <c r="AS1084" s="7"/>
    </row>
    <row r="1085" spans="15:45" x14ac:dyDescent="0.25"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  <c r="AI1085" s="7"/>
      <c r="AJ1085" s="7"/>
      <c r="AK1085" s="7"/>
      <c r="AL1085" s="7"/>
      <c r="AM1085" s="7"/>
      <c r="AN1085" s="7"/>
      <c r="AO1085" s="7"/>
      <c r="AP1085" s="7"/>
      <c r="AQ1085" s="7"/>
      <c r="AR1085" s="7"/>
      <c r="AS1085" s="7"/>
    </row>
    <row r="1086" spans="15:45" x14ac:dyDescent="0.25"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  <c r="AI1086" s="7"/>
      <c r="AJ1086" s="7"/>
      <c r="AK1086" s="7"/>
      <c r="AL1086" s="7"/>
      <c r="AM1086" s="7"/>
      <c r="AN1086" s="7"/>
      <c r="AO1086" s="7"/>
      <c r="AP1086" s="7"/>
      <c r="AQ1086" s="7"/>
      <c r="AR1086" s="7"/>
      <c r="AS1086" s="7"/>
    </row>
    <row r="1087" spans="15:45" x14ac:dyDescent="0.25"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  <c r="AI1087" s="7"/>
      <c r="AJ1087" s="7"/>
      <c r="AK1087" s="7"/>
      <c r="AL1087" s="7"/>
      <c r="AM1087" s="7"/>
      <c r="AN1087" s="7"/>
      <c r="AO1087" s="7"/>
      <c r="AP1087" s="7"/>
      <c r="AQ1087" s="7"/>
      <c r="AR1087" s="7"/>
      <c r="AS1087" s="7"/>
    </row>
    <row r="1088" spans="15:45" x14ac:dyDescent="0.25"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  <c r="AI1088" s="7"/>
      <c r="AJ1088" s="7"/>
      <c r="AK1088" s="7"/>
      <c r="AL1088" s="7"/>
      <c r="AM1088" s="7"/>
      <c r="AN1088" s="7"/>
      <c r="AO1088" s="7"/>
      <c r="AP1088" s="7"/>
      <c r="AQ1088" s="7"/>
      <c r="AR1088" s="7"/>
      <c r="AS1088" s="7"/>
    </row>
    <row r="1089" spans="15:45" x14ac:dyDescent="0.25"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  <c r="AI1089" s="7"/>
      <c r="AJ1089" s="7"/>
      <c r="AK1089" s="7"/>
      <c r="AL1089" s="7"/>
      <c r="AM1089" s="7"/>
      <c r="AN1089" s="7"/>
      <c r="AO1089" s="7"/>
      <c r="AP1089" s="7"/>
      <c r="AQ1089" s="7"/>
      <c r="AR1089" s="7"/>
      <c r="AS1089" s="7"/>
    </row>
    <row r="1090" spans="15:45" x14ac:dyDescent="0.25"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  <c r="AI1090" s="7"/>
      <c r="AJ1090" s="7"/>
      <c r="AK1090" s="7"/>
      <c r="AL1090" s="7"/>
      <c r="AM1090" s="7"/>
      <c r="AN1090" s="7"/>
      <c r="AO1090" s="7"/>
      <c r="AP1090" s="7"/>
      <c r="AQ1090" s="7"/>
      <c r="AR1090" s="7"/>
      <c r="AS1090" s="7"/>
    </row>
    <row r="1091" spans="15:45" x14ac:dyDescent="0.25"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  <c r="AI1091" s="7"/>
      <c r="AJ1091" s="7"/>
      <c r="AK1091" s="7"/>
      <c r="AL1091" s="7"/>
      <c r="AM1091" s="7"/>
      <c r="AN1091" s="7"/>
      <c r="AO1091" s="7"/>
      <c r="AP1091" s="7"/>
      <c r="AQ1091" s="7"/>
      <c r="AR1091" s="7"/>
      <c r="AS1091" s="7"/>
    </row>
    <row r="1092" spans="15:45" x14ac:dyDescent="0.25"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  <c r="AI1092" s="7"/>
      <c r="AJ1092" s="7"/>
      <c r="AK1092" s="7"/>
      <c r="AL1092" s="7"/>
      <c r="AM1092" s="7"/>
      <c r="AN1092" s="7"/>
      <c r="AO1092" s="7"/>
      <c r="AP1092" s="7"/>
      <c r="AQ1092" s="7"/>
      <c r="AR1092" s="7"/>
      <c r="AS1092" s="7"/>
    </row>
    <row r="1093" spans="15:45" x14ac:dyDescent="0.25"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  <c r="AI1093" s="7"/>
      <c r="AJ1093" s="7"/>
      <c r="AK1093" s="7"/>
      <c r="AL1093" s="7"/>
      <c r="AM1093" s="7"/>
      <c r="AN1093" s="7"/>
      <c r="AO1093" s="7"/>
      <c r="AP1093" s="7"/>
      <c r="AQ1093" s="7"/>
      <c r="AR1093" s="7"/>
      <c r="AS1093" s="7"/>
    </row>
    <row r="1094" spans="15:45" x14ac:dyDescent="0.25"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  <c r="AI1094" s="7"/>
      <c r="AJ1094" s="7"/>
      <c r="AK1094" s="7"/>
      <c r="AL1094" s="7"/>
      <c r="AM1094" s="7"/>
      <c r="AN1094" s="7"/>
      <c r="AO1094" s="7"/>
      <c r="AP1094" s="7"/>
      <c r="AQ1094" s="7"/>
      <c r="AR1094" s="7"/>
      <c r="AS1094" s="7"/>
    </row>
    <row r="1095" spans="15:45" x14ac:dyDescent="0.25"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  <c r="AI1095" s="7"/>
      <c r="AJ1095" s="7"/>
      <c r="AK1095" s="7"/>
      <c r="AL1095" s="7"/>
      <c r="AM1095" s="7"/>
      <c r="AN1095" s="7"/>
      <c r="AO1095" s="7"/>
      <c r="AP1095" s="7"/>
      <c r="AQ1095" s="7"/>
      <c r="AR1095" s="7"/>
      <c r="AS1095" s="7"/>
    </row>
    <row r="1096" spans="15:45" x14ac:dyDescent="0.25"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  <c r="AI1096" s="7"/>
      <c r="AJ1096" s="7"/>
      <c r="AK1096" s="7"/>
      <c r="AL1096" s="7"/>
      <c r="AM1096" s="7"/>
      <c r="AN1096" s="7"/>
      <c r="AO1096" s="7"/>
      <c r="AP1096" s="7"/>
      <c r="AQ1096" s="7"/>
      <c r="AR1096" s="7"/>
      <c r="AS1096" s="7"/>
    </row>
    <row r="1097" spans="15:45" x14ac:dyDescent="0.25"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  <c r="AI1097" s="7"/>
      <c r="AJ1097" s="7"/>
      <c r="AK1097" s="7"/>
      <c r="AL1097" s="7"/>
      <c r="AM1097" s="7"/>
      <c r="AN1097" s="7"/>
      <c r="AO1097" s="7"/>
      <c r="AP1097" s="7"/>
      <c r="AQ1097" s="7"/>
      <c r="AR1097" s="7"/>
      <c r="AS1097" s="7"/>
    </row>
    <row r="1098" spans="15:45" x14ac:dyDescent="0.25"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  <c r="AI1098" s="7"/>
      <c r="AJ1098" s="7"/>
      <c r="AK1098" s="7"/>
      <c r="AL1098" s="7"/>
      <c r="AM1098" s="7"/>
      <c r="AN1098" s="7"/>
      <c r="AO1098" s="7"/>
      <c r="AP1098" s="7"/>
      <c r="AQ1098" s="7"/>
      <c r="AR1098" s="7"/>
      <c r="AS1098" s="7"/>
    </row>
    <row r="1099" spans="15:45" x14ac:dyDescent="0.25"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  <c r="AI1099" s="7"/>
      <c r="AJ1099" s="7"/>
      <c r="AK1099" s="7"/>
      <c r="AL1099" s="7"/>
      <c r="AM1099" s="7"/>
      <c r="AN1099" s="7"/>
      <c r="AO1099" s="7"/>
      <c r="AP1099" s="7"/>
      <c r="AQ1099" s="7"/>
      <c r="AR1099" s="7"/>
      <c r="AS1099" s="7"/>
    </row>
    <row r="1100" spans="15:45" x14ac:dyDescent="0.25"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  <c r="AI1100" s="7"/>
      <c r="AJ1100" s="7"/>
      <c r="AK1100" s="7"/>
      <c r="AL1100" s="7"/>
      <c r="AM1100" s="7"/>
      <c r="AN1100" s="7"/>
      <c r="AO1100" s="7"/>
      <c r="AP1100" s="7"/>
      <c r="AQ1100" s="7"/>
      <c r="AR1100" s="7"/>
      <c r="AS1100" s="7"/>
    </row>
    <row r="1101" spans="15:45" x14ac:dyDescent="0.25"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  <c r="AI1101" s="7"/>
      <c r="AJ1101" s="7"/>
      <c r="AK1101" s="7"/>
      <c r="AL1101" s="7"/>
      <c r="AM1101" s="7"/>
      <c r="AN1101" s="7"/>
      <c r="AO1101" s="7"/>
      <c r="AP1101" s="7"/>
      <c r="AQ1101" s="7"/>
      <c r="AR1101" s="7"/>
      <c r="AS1101" s="7"/>
    </row>
    <row r="1102" spans="15:45" x14ac:dyDescent="0.25"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  <c r="AI1102" s="7"/>
      <c r="AJ1102" s="7"/>
      <c r="AK1102" s="7"/>
      <c r="AL1102" s="7"/>
      <c r="AM1102" s="7"/>
      <c r="AN1102" s="7"/>
      <c r="AO1102" s="7"/>
      <c r="AP1102" s="7"/>
      <c r="AQ1102" s="7"/>
      <c r="AR1102" s="7"/>
      <c r="AS1102" s="7"/>
    </row>
    <row r="1103" spans="15:45" x14ac:dyDescent="0.25"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  <c r="AI1103" s="7"/>
      <c r="AJ1103" s="7"/>
      <c r="AK1103" s="7"/>
      <c r="AL1103" s="7"/>
      <c r="AM1103" s="7"/>
      <c r="AN1103" s="7"/>
      <c r="AO1103" s="7"/>
      <c r="AP1103" s="7"/>
      <c r="AQ1103" s="7"/>
      <c r="AR1103" s="7"/>
      <c r="AS1103" s="7"/>
    </row>
    <row r="1104" spans="15:45" x14ac:dyDescent="0.25"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  <c r="AI1104" s="7"/>
      <c r="AJ1104" s="7"/>
      <c r="AK1104" s="7"/>
      <c r="AL1104" s="7"/>
      <c r="AM1104" s="7"/>
      <c r="AN1104" s="7"/>
      <c r="AO1104" s="7"/>
      <c r="AP1104" s="7"/>
      <c r="AQ1104" s="7"/>
      <c r="AR1104" s="7"/>
      <c r="AS1104" s="7"/>
    </row>
    <row r="1105" spans="15:45" x14ac:dyDescent="0.25"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  <c r="AI1105" s="7"/>
      <c r="AJ1105" s="7"/>
      <c r="AK1105" s="7"/>
      <c r="AL1105" s="7"/>
      <c r="AM1105" s="7"/>
      <c r="AN1105" s="7"/>
      <c r="AO1105" s="7"/>
      <c r="AP1105" s="7"/>
      <c r="AQ1105" s="7"/>
      <c r="AR1105" s="7"/>
      <c r="AS1105" s="7"/>
    </row>
    <row r="1106" spans="15:45" x14ac:dyDescent="0.25"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  <c r="AI1106" s="7"/>
      <c r="AJ1106" s="7"/>
      <c r="AK1106" s="7"/>
      <c r="AL1106" s="7"/>
      <c r="AM1106" s="7"/>
      <c r="AN1106" s="7"/>
      <c r="AO1106" s="7"/>
      <c r="AP1106" s="7"/>
      <c r="AQ1106" s="7"/>
      <c r="AR1106" s="7"/>
      <c r="AS1106" s="7"/>
    </row>
    <row r="1107" spans="15:45" x14ac:dyDescent="0.25"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  <c r="AI1107" s="7"/>
      <c r="AJ1107" s="7"/>
      <c r="AK1107" s="7"/>
      <c r="AL1107" s="7"/>
      <c r="AM1107" s="7"/>
      <c r="AN1107" s="7"/>
      <c r="AO1107" s="7"/>
      <c r="AP1107" s="7"/>
      <c r="AQ1107" s="7"/>
      <c r="AR1107" s="7"/>
      <c r="AS1107" s="7"/>
    </row>
    <row r="1108" spans="15:45" x14ac:dyDescent="0.25"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  <c r="AI1108" s="7"/>
      <c r="AJ1108" s="7"/>
      <c r="AK1108" s="7"/>
      <c r="AL1108" s="7"/>
      <c r="AM1108" s="7"/>
      <c r="AN1108" s="7"/>
      <c r="AO1108" s="7"/>
      <c r="AP1108" s="7"/>
      <c r="AQ1108" s="7"/>
      <c r="AR1108" s="7"/>
      <c r="AS1108" s="7"/>
    </row>
    <row r="1109" spans="15:45" x14ac:dyDescent="0.25"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  <c r="AI1109" s="7"/>
      <c r="AJ1109" s="7"/>
      <c r="AK1109" s="7"/>
      <c r="AL1109" s="7"/>
      <c r="AM1109" s="7"/>
      <c r="AN1109" s="7"/>
      <c r="AO1109" s="7"/>
      <c r="AP1109" s="7"/>
      <c r="AQ1109" s="7"/>
      <c r="AR1109" s="7"/>
      <c r="AS1109" s="7"/>
    </row>
    <row r="1110" spans="15:45" x14ac:dyDescent="0.25"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  <c r="AI1110" s="7"/>
      <c r="AJ1110" s="7"/>
      <c r="AK1110" s="7"/>
      <c r="AL1110" s="7"/>
      <c r="AM1110" s="7"/>
      <c r="AN1110" s="7"/>
      <c r="AO1110" s="7"/>
      <c r="AP1110" s="7"/>
      <c r="AQ1110" s="7"/>
      <c r="AR1110" s="7"/>
      <c r="AS1110" s="7"/>
    </row>
    <row r="1111" spans="15:45" x14ac:dyDescent="0.25"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  <c r="AI1111" s="7"/>
      <c r="AJ1111" s="7"/>
      <c r="AK1111" s="7"/>
      <c r="AL1111" s="7"/>
      <c r="AM1111" s="7"/>
      <c r="AN1111" s="7"/>
      <c r="AO1111" s="7"/>
      <c r="AP1111" s="7"/>
      <c r="AQ1111" s="7"/>
      <c r="AR1111" s="7"/>
      <c r="AS1111" s="7"/>
    </row>
    <row r="1112" spans="15:45" x14ac:dyDescent="0.25"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  <c r="AI1112" s="7"/>
      <c r="AJ1112" s="7"/>
      <c r="AK1112" s="7"/>
      <c r="AL1112" s="7"/>
      <c r="AM1112" s="7"/>
      <c r="AN1112" s="7"/>
      <c r="AO1112" s="7"/>
      <c r="AP1112" s="7"/>
      <c r="AQ1112" s="7"/>
      <c r="AR1112" s="7"/>
      <c r="AS1112" s="7"/>
    </row>
    <row r="1113" spans="15:45" x14ac:dyDescent="0.25"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  <c r="AI1113" s="7"/>
      <c r="AJ1113" s="7"/>
      <c r="AK1113" s="7"/>
      <c r="AL1113" s="7"/>
      <c r="AM1113" s="7"/>
      <c r="AN1113" s="7"/>
      <c r="AO1113" s="7"/>
      <c r="AP1113" s="7"/>
      <c r="AQ1113" s="7"/>
      <c r="AR1113" s="7"/>
      <c r="AS1113" s="7"/>
    </row>
    <row r="1114" spans="15:45" x14ac:dyDescent="0.25"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  <c r="AI1114" s="7"/>
      <c r="AJ1114" s="7"/>
      <c r="AK1114" s="7"/>
      <c r="AL1114" s="7"/>
      <c r="AM1114" s="7"/>
      <c r="AN1114" s="7"/>
      <c r="AO1114" s="7"/>
      <c r="AP1114" s="7"/>
      <c r="AQ1114" s="7"/>
      <c r="AR1114" s="7"/>
      <c r="AS1114" s="7"/>
    </row>
    <row r="1115" spans="15:45" x14ac:dyDescent="0.25"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  <c r="AI1115" s="7"/>
      <c r="AJ1115" s="7"/>
      <c r="AK1115" s="7"/>
      <c r="AL1115" s="7"/>
      <c r="AM1115" s="7"/>
      <c r="AN1115" s="7"/>
      <c r="AO1115" s="7"/>
      <c r="AP1115" s="7"/>
      <c r="AQ1115" s="7"/>
      <c r="AR1115" s="7"/>
      <c r="AS1115" s="7"/>
    </row>
    <row r="1116" spans="15:45" x14ac:dyDescent="0.25"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  <c r="AI1116" s="7"/>
      <c r="AJ1116" s="7"/>
      <c r="AK1116" s="7"/>
      <c r="AL1116" s="7"/>
      <c r="AM1116" s="7"/>
      <c r="AN1116" s="7"/>
      <c r="AO1116" s="7"/>
      <c r="AP1116" s="7"/>
      <c r="AQ1116" s="7"/>
      <c r="AR1116" s="7"/>
      <c r="AS1116" s="7"/>
    </row>
    <row r="1117" spans="15:45" x14ac:dyDescent="0.25"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  <c r="AI1117" s="7"/>
      <c r="AJ1117" s="7"/>
      <c r="AK1117" s="7"/>
      <c r="AL1117" s="7"/>
      <c r="AM1117" s="7"/>
      <c r="AN1117" s="7"/>
      <c r="AO1117" s="7"/>
      <c r="AP1117" s="7"/>
      <c r="AQ1117" s="7"/>
      <c r="AR1117" s="7"/>
      <c r="AS1117" s="7"/>
    </row>
    <row r="1118" spans="15:45" x14ac:dyDescent="0.25"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  <c r="AI1118" s="7"/>
      <c r="AJ1118" s="7"/>
      <c r="AK1118" s="7"/>
      <c r="AL1118" s="7"/>
      <c r="AM1118" s="7"/>
      <c r="AN1118" s="7"/>
      <c r="AO1118" s="7"/>
      <c r="AP1118" s="7"/>
      <c r="AQ1118" s="7"/>
      <c r="AR1118" s="7"/>
      <c r="AS1118" s="7"/>
    </row>
    <row r="1119" spans="15:45" x14ac:dyDescent="0.25"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  <c r="AI1119" s="7"/>
      <c r="AJ1119" s="7"/>
      <c r="AK1119" s="7"/>
      <c r="AL1119" s="7"/>
      <c r="AM1119" s="7"/>
      <c r="AN1119" s="7"/>
      <c r="AO1119" s="7"/>
      <c r="AP1119" s="7"/>
      <c r="AQ1119" s="7"/>
      <c r="AR1119" s="7"/>
      <c r="AS1119" s="7"/>
    </row>
    <row r="1120" spans="15:45" x14ac:dyDescent="0.25"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  <c r="AI1120" s="7"/>
      <c r="AJ1120" s="7"/>
      <c r="AK1120" s="7"/>
      <c r="AL1120" s="7"/>
      <c r="AM1120" s="7"/>
      <c r="AN1120" s="7"/>
      <c r="AO1120" s="7"/>
      <c r="AP1120" s="7"/>
      <c r="AQ1120" s="7"/>
      <c r="AR1120" s="7"/>
      <c r="AS1120" s="7"/>
    </row>
    <row r="1121" spans="15:45" x14ac:dyDescent="0.25"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  <c r="AI1121" s="7"/>
      <c r="AJ1121" s="7"/>
      <c r="AK1121" s="7"/>
      <c r="AL1121" s="7"/>
      <c r="AM1121" s="7"/>
      <c r="AN1121" s="7"/>
      <c r="AO1121" s="7"/>
      <c r="AP1121" s="7"/>
      <c r="AQ1121" s="7"/>
      <c r="AR1121" s="7"/>
      <c r="AS1121" s="7"/>
    </row>
    <row r="1122" spans="15:45" x14ac:dyDescent="0.25"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  <c r="AI1122" s="7"/>
      <c r="AJ1122" s="7"/>
      <c r="AK1122" s="7"/>
      <c r="AL1122" s="7"/>
      <c r="AM1122" s="7"/>
      <c r="AN1122" s="7"/>
      <c r="AO1122" s="7"/>
      <c r="AP1122" s="7"/>
      <c r="AQ1122" s="7"/>
      <c r="AR1122" s="7"/>
      <c r="AS1122" s="7"/>
    </row>
    <row r="1123" spans="15:45" x14ac:dyDescent="0.25"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  <c r="AI1123" s="7"/>
      <c r="AJ1123" s="7"/>
      <c r="AK1123" s="7"/>
      <c r="AL1123" s="7"/>
      <c r="AM1123" s="7"/>
      <c r="AN1123" s="7"/>
      <c r="AO1123" s="7"/>
      <c r="AP1123" s="7"/>
      <c r="AQ1123" s="7"/>
      <c r="AR1123" s="7"/>
      <c r="AS1123" s="7"/>
    </row>
    <row r="1124" spans="15:45" x14ac:dyDescent="0.25"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  <c r="AI1124" s="7"/>
      <c r="AJ1124" s="7"/>
      <c r="AK1124" s="7"/>
      <c r="AL1124" s="7"/>
      <c r="AM1124" s="7"/>
      <c r="AN1124" s="7"/>
      <c r="AO1124" s="7"/>
      <c r="AP1124" s="7"/>
      <c r="AQ1124" s="7"/>
      <c r="AR1124" s="7"/>
      <c r="AS1124" s="7"/>
    </row>
    <row r="1125" spans="15:45" x14ac:dyDescent="0.25"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  <c r="AI1125" s="7"/>
      <c r="AJ1125" s="7"/>
      <c r="AK1125" s="7"/>
      <c r="AL1125" s="7"/>
      <c r="AM1125" s="7"/>
      <c r="AN1125" s="7"/>
      <c r="AO1125" s="7"/>
      <c r="AP1125" s="7"/>
      <c r="AQ1125" s="7"/>
      <c r="AR1125" s="7"/>
      <c r="AS1125" s="7"/>
    </row>
    <row r="1126" spans="15:45" x14ac:dyDescent="0.25"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  <c r="AI1126" s="7"/>
      <c r="AJ1126" s="7"/>
      <c r="AK1126" s="7"/>
      <c r="AL1126" s="7"/>
      <c r="AM1126" s="7"/>
      <c r="AN1126" s="7"/>
      <c r="AO1126" s="7"/>
      <c r="AP1126" s="7"/>
      <c r="AQ1126" s="7"/>
      <c r="AR1126" s="7"/>
      <c r="AS1126" s="7"/>
    </row>
    <row r="1127" spans="15:45" x14ac:dyDescent="0.25"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  <c r="AI1127" s="7"/>
      <c r="AJ1127" s="7"/>
      <c r="AK1127" s="7"/>
      <c r="AL1127" s="7"/>
      <c r="AM1127" s="7"/>
      <c r="AN1127" s="7"/>
      <c r="AO1127" s="7"/>
      <c r="AP1127" s="7"/>
      <c r="AQ1127" s="7"/>
      <c r="AR1127" s="7"/>
      <c r="AS1127" s="7"/>
    </row>
    <row r="1128" spans="15:45" x14ac:dyDescent="0.25"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  <c r="AI1128" s="7"/>
      <c r="AJ1128" s="7"/>
      <c r="AK1128" s="7"/>
      <c r="AL1128" s="7"/>
      <c r="AM1128" s="7"/>
      <c r="AN1128" s="7"/>
      <c r="AO1128" s="7"/>
      <c r="AP1128" s="7"/>
      <c r="AQ1128" s="7"/>
      <c r="AR1128" s="7"/>
      <c r="AS1128" s="7"/>
    </row>
    <row r="1129" spans="15:45" x14ac:dyDescent="0.25"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  <c r="AI1129" s="7"/>
      <c r="AJ1129" s="7"/>
      <c r="AK1129" s="7"/>
      <c r="AL1129" s="7"/>
      <c r="AM1129" s="7"/>
      <c r="AN1129" s="7"/>
      <c r="AO1129" s="7"/>
      <c r="AP1129" s="7"/>
      <c r="AQ1129" s="7"/>
      <c r="AR1129" s="7"/>
      <c r="AS1129" s="7"/>
    </row>
    <row r="1130" spans="15:45" x14ac:dyDescent="0.25"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  <c r="AI1130" s="7"/>
      <c r="AJ1130" s="7"/>
      <c r="AK1130" s="7"/>
      <c r="AL1130" s="7"/>
      <c r="AM1130" s="7"/>
      <c r="AN1130" s="7"/>
      <c r="AO1130" s="7"/>
      <c r="AP1130" s="7"/>
      <c r="AQ1130" s="7"/>
      <c r="AR1130" s="7"/>
      <c r="AS1130" s="7"/>
    </row>
    <row r="1131" spans="15:45" x14ac:dyDescent="0.25"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  <c r="AI1131" s="7"/>
      <c r="AJ1131" s="7"/>
      <c r="AK1131" s="7"/>
      <c r="AL1131" s="7"/>
      <c r="AM1131" s="7"/>
      <c r="AN1131" s="7"/>
      <c r="AO1131" s="7"/>
      <c r="AP1131" s="7"/>
      <c r="AQ1131" s="7"/>
      <c r="AR1131" s="7"/>
      <c r="AS1131" s="7"/>
    </row>
    <row r="1132" spans="15:45" x14ac:dyDescent="0.25"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  <c r="AI1132" s="7"/>
      <c r="AJ1132" s="7"/>
      <c r="AK1132" s="7"/>
      <c r="AL1132" s="7"/>
      <c r="AM1132" s="7"/>
      <c r="AN1132" s="7"/>
      <c r="AO1132" s="7"/>
      <c r="AP1132" s="7"/>
      <c r="AQ1132" s="7"/>
      <c r="AR1132" s="7"/>
      <c r="AS1132" s="7"/>
    </row>
    <row r="1133" spans="15:45" x14ac:dyDescent="0.25"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  <c r="AI1133" s="7"/>
      <c r="AJ1133" s="7"/>
      <c r="AK1133" s="7"/>
      <c r="AL1133" s="7"/>
      <c r="AM1133" s="7"/>
      <c r="AN1133" s="7"/>
      <c r="AO1133" s="7"/>
      <c r="AP1133" s="7"/>
      <c r="AQ1133" s="7"/>
      <c r="AR1133" s="7"/>
      <c r="AS1133" s="7"/>
    </row>
    <row r="1134" spans="15:45" x14ac:dyDescent="0.25"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  <c r="AI1134" s="7"/>
      <c r="AJ1134" s="7"/>
      <c r="AK1134" s="7"/>
      <c r="AL1134" s="7"/>
      <c r="AM1134" s="7"/>
      <c r="AN1134" s="7"/>
      <c r="AO1134" s="7"/>
      <c r="AP1134" s="7"/>
      <c r="AQ1134" s="7"/>
      <c r="AR1134" s="7"/>
      <c r="AS1134" s="7"/>
    </row>
    <row r="1135" spans="15:45" x14ac:dyDescent="0.25"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  <c r="AI1135" s="7"/>
      <c r="AJ1135" s="7"/>
      <c r="AK1135" s="7"/>
      <c r="AL1135" s="7"/>
      <c r="AM1135" s="7"/>
      <c r="AN1135" s="7"/>
      <c r="AO1135" s="7"/>
      <c r="AP1135" s="7"/>
      <c r="AQ1135" s="7"/>
      <c r="AR1135" s="7"/>
      <c r="AS1135" s="7"/>
    </row>
    <row r="1136" spans="15:45" x14ac:dyDescent="0.25"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  <c r="AI1136" s="7"/>
      <c r="AJ1136" s="7"/>
      <c r="AK1136" s="7"/>
      <c r="AL1136" s="7"/>
      <c r="AM1136" s="7"/>
      <c r="AN1136" s="7"/>
      <c r="AO1136" s="7"/>
      <c r="AP1136" s="7"/>
      <c r="AQ1136" s="7"/>
      <c r="AR1136" s="7"/>
      <c r="AS1136" s="7"/>
    </row>
    <row r="1137" spans="15:45" x14ac:dyDescent="0.25"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  <c r="AI1137" s="7"/>
      <c r="AJ1137" s="7"/>
      <c r="AK1137" s="7"/>
      <c r="AL1137" s="7"/>
      <c r="AM1137" s="7"/>
      <c r="AN1137" s="7"/>
      <c r="AO1137" s="7"/>
      <c r="AP1137" s="7"/>
      <c r="AQ1137" s="7"/>
      <c r="AR1137" s="7"/>
      <c r="AS1137" s="7"/>
    </row>
    <row r="1138" spans="15:45" x14ac:dyDescent="0.25"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  <c r="AI1138" s="7"/>
      <c r="AJ1138" s="7"/>
      <c r="AK1138" s="7"/>
      <c r="AL1138" s="7"/>
      <c r="AM1138" s="7"/>
      <c r="AN1138" s="7"/>
      <c r="AO1138" s="7"/>
      <c r="AP1138" s="7"/>
      <c r="AQ1138" s="7"/>
      <c r="AR1138" s="7"/>
      <c r="AS1138" s="7"/>
    </row>
    <row r="1139" spans="15:45" x14ac:dyDescent="0.25"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  <c r="AI1139" s="7"/>
      <c r="AJ1139" s="7"/>
      <c r="AK1139" s="7"/>
      <c r="AL1139" s="7"/>
      <c r="AM1139" s="7"/>
      <c r="AN1139" s="7"/>
      <c r="AO1139" s="7"/>
      <c r="AP1139" s="7"/>
      <c r="AQ1139" s="7"/>
      <c r="AR1139" s="7"/>
      <c r="AS1139" s="7"/>
    </row>
    <row r="1140" spans="15:45" x14ac:dyDescent="0.25"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  <c r="AI1140" s="7"/>
      <c r="AJ1140" s="7"/>
      <c r="AK1140" s="7"/>
      <c r="AL1140" s="7"/>
      <c r="AM1140" s="7"/>
      <c r="AN1140" s="7"/>
      <c r="AO1140" s="7"/>
      <c r="AP1140" s="7"/>
      <c r="AQ1140" s="7"/>
      <c r="AR1140" s="7"/>
      <c r="AS1140" s="7"/>
    </row>
    <row r="1141" spans="15:45" x14ac:dyDescent="0.25"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  <c r="AI1141" s="7"/>
      <c r="AJ1141" s="7"/>
      <c r="AK1141" s="7"/>
      <c r="AL1141" s="7"/>
      <c r="AM1141" s="7"/>
      <c r="AN1141" s="7"/>
      <c r="AO1141" s="7"/>
      <c r="AP1141" s="7"/>
      <c r="AQ1141" s="7"/>
      <c r="AR1141" s="7"/>
      <c r="AS1141" s="7"/>
    </row>
    <row r="1142" spans="15:45" x14ac:dyDescent="0.25"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  <c r="AI1142" s="7"/>
      <c r="AJ1142" s="7"/>
      <c r="AK1142" s="7"/>
      <c r="AL1142" s="7"/>
      <c r="AM1142" s="7"/>
      <c r="AN1142" s="7"/>
      <c r="AO1142" s="7"/>
      <c r="AP1142" s="7"/>
      <c r="AQ1142" s="7"/>
      <c r="AR1142" s="7"/>
      <c r="AS1142" s="7"/>
    </row>
    <row r="1143" spans="15:45" x14ac:dyDescent="0.25"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  <c r="AI1143" s="7"/>
      <c r="AJ1143" s="7"/>
      <c r="AK1143" s="7"/>
      <c r="AL1143" s="7"/>
      <c r="AM1143" s="7"/>
      <c r="AN1143" s="7"/>
      <c r="AO1143" s="7"/>
      <c r="AP1143" s="7"/>
      <c r="AQ1143" s="7"/>
      <c r="AR1143" s="7"/>
      <c r="AS1143" s="7"/>
    </row>
    <row r="1144" spans="15:45" x14ac:dyDescent="0.25"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  <c r="AI1144" s="7"/>
      <c r="AJ1144" s="7"/>
      <c r="AK1144" s="7"/>
      <c r="AL1144" s="7"/>
      <c r="AM1144" s="7"/>
      <c r="AN1144" s="7"/>
      <c r="AO1144" s="7"/>
      <c r="AP1144" s="7"/>
      <c r="AQ1144" s="7"/>
      <c r="AR1144" s="7"/>
      <c r="AS1144" s="7"/>
    </row>
    <row r="1145" spans="15:45" x14ac:dyDescent="0.25"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  <c r="AI1145" s="7"/>
      <c r="AJ1145" s="7"/>
      <c r="AK1145" s="7"/>
      <c r="AL1145" s="7"/>
      <c r="AM1145" s="7"/>
      <c r="AN1145" s="7"/>
      <c r="AO1145" s="7"/>
      <c r="AP1145" s="7"/>
      <c r="AQ1145" s="7"/>
      <c r="AR1145" s="7"/>
      <c r="AS1145" s="7"/>
    </row>
    <row r="1146" spans="15:45" x14ac:dyDescent="0.25"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  <c r="AI1146" s="7"/>
      <c r="AJ1146" s="7"/>
      <c r="AK1146" s="7"/>
      <c r="AL1146" s="7"/>
      <c r="AM1146" s="7"/>
      <c r="AN1146" s="7"/>
      <c r="AO1146" s="7"/>
      <c r="AP1146" s="7"/>
      <c r="AQ1146" s="7"/>
      <c r="AR1146" s="7"/>
      <c r="AS1146" s="7"/>
    </row>
    <row r="1147" spans="15:45" x14ac:dyDescent="0.25"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  <c r="AI1147" s="7"/>
      <c r="AJ1147" s="7"/>
      <c r="AK1147" s="7"/>
      <c r="AL1147" s="7"/>
      <c r="AM1147" s="7"/>
      <c r="AN1147" s="7"/>
      <c r="AO1147" s="7"/>
      <c r="AP1147" s="7"/>
      <c r="AQ1147" s="7"/>
      <c r="AR1147" s="7"/>
      <c r="AS1147" s="7"/>
    </row>
    <row r="1148" spans="15:45" x14ac:dyDescent="0.25"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  <c r="AI1148" s="7"/>
      <c r="AJ1148" s="7"/>
      <c r="AK1148" s="7"/>
      <c r="AL1148" s="7"/>
      <c r="AM1148" s="7"/>
      <c r="AN1148" s="7"/>
      <c r="AO1148" s="7"/>
      <c r="AP1148" s="7"/>
      <c r="AQ1148" s="7"/>
      <c r="AR1148" s="7"/>
      <c r="AS1148" s="7"/>
    </row>
    <row r="1149" spans="15:45" x14ac:dyDescent="0.25"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  <c r="AI1149" s="7"/>
      <c r="AJ1149" s="7"/>
      <c r="AK1149" s="7"/>
      <c r="AL1149" s="7"/>
      <c r="AM1149" s="7"/>
      <c r="AN1149" s="7"/>
      <c r="AO1149" s="7"/>
      <c r="AP1149" s="7"/>
      <c r="AQ1149" s="7"/>
      <c r="AR1149" s="7"/>
      <c r="AS1149" s="7"/>
    </row>
    <row r="1150" spans="15:45" x14ac:dyDescent="0.25"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  <c r="AI1150" s="7"/>
      <c r="AJ1150" s="7"/>
      <c r="AK1150" s="7"/>
      <c r="AL1150" s="7"/>
      <c r="AM1150" s="7"/>
      <c r="AN1150" s="7"/>
      <c r="AO1150" s="7"/>
      <c r="AP1150" s="7"/>
      <c r="AQ1150" s="7"/>
      <c r="AR1150" s="7"/>
      <c r="AS1150" s="7"/>
    </row>
    <row r="1151" spans="15:45" x14ac:dyDescent="0.25"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  <c r="AI1151" s="7"/>
      <c r="AJ1151" s="7"/>
      <c r="AK1151" s="7"/>
      <c r="AL1151" s="7"/>
      <c r="AM1151" s="7"/>
      <c r="AN1151" s="7"/>
      <c r="AO1151" s="7"/>
      <c r="AP1151" s="7"/>
      <c r="AQ1151" s="7"/>
      <c r="AR1151" s="7"/>
      <c r="AS1151" s="7"/>
    </row>
    <row r="1152" spans="15:45" x14ac:dyDescent="0.25"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  <c r="AI1152" s="7"/>
      <c r="AJ1152" s="7"/>
      <c r="AK1152" s="7"/>
      <c r="AL1152" s="7"/>
      <c r="AM1152" s="7"/>
      <c r="AN1152" s="7"/>
      <c r="AO1152" s="7"/>
      <c r="AP1152" s="7"/>
      <c r="AQ1152" s="7"/>
      <c r="AR1152" s="7"/>
      <c r="AS1152" s="7"/>
    </row>
    <row r="1153" spans="15:45" x14ac:dyDescent="0.25"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  <c r="AI1153" s="7"/>
      <c r="AJ1153" s="7"/>
      <c r="AK1153" s="7"/>
      <c r="AL1153" s="7"/>
      <c r="AM1153" s="7"/>
      <c r="AN1153" s="7"/>
      <c r="AO1153" s="7"/>
      <c r="AP1153" s="7"/>
      <c r="AQ1153" s="7"/>
      <c r="AR1153" s="7"/>
      <c r="AS1153" s="7"/>
    </row>
    <row r="1154" spans="15:45" x14ac:dyDescent="0.25"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  <c r="AI1154" s="7"/>
      <c r="AJ1154" s="7"/>
      <c r="AK1154" s="7"/>
      <c r="AL1154" s="7"/>
      <c r="AM1154" s="7"/>
      <c r="AN1154" s="7"/>
      <c r="AO1154" s="7"/>
      <c r="AP1154" s="7"/>
      <c r="AQ1154" s="7"/>
      <c r="AR1154" s="7"/>
      <c r="AS1154" s="7"/>
    </row>
    <row r="1155" spans="15:45" x14ac:dyDescent="0.25"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  <c r="AI1155" s="7"/>
      <c r="AJ1155" s="7"/>
      <c r="AK1155" s="7"/>
      <c r="AL1155" s="7"/>
      <c r="AM1155" s="7"/>
      <c r="AN1155" s="7"/>
      <c r="AO1155" s="7"/>
      <c r="AP1155" s="7"/>
      <c r="AQ1155" s="7"/>
      <c r="AR1155" s="7"/>
      <c r="AS1155" s="7"/>
    </row>
    <row r="1156" spans="15:45" x14ac:dyDescent="0.25"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  <c r="AI1156" s="7"/>
      <c r="AJ1156" s="7"/>
      <c r="AK1156" s="7"/>
      <c r="AL1156" s="7"/>
      <c r="AM1156" s="7"/>
      <c r="AN1156" s="7"/>
      <c r="AO1156" s="7"/>
      <c r="AP1156" s="7"/>
      <c r="AQ1156" s="7"/>
      <c r="AR1156" s="7"/>
      <c r="AS1156" s="7"/>
    </row>
    <row r="1157" spans="15:45" x14ac:dyDescent="0.25"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  <c r="AI1157" s="7"/>
      <c r="AJ1157" s="7"/>
      <c r="AK1157" s="7"/>
      <c r="AL1157" s="7"/>
      <c r="AM1157" s="7"/>
      <c r="AN1157" s="7"/>
      <c r="AO1157" s="7"/>
      <c r="AP1157" s="7"/>
      <c r="AQ1157" s="7"/>
      <c r="AR1157" s="7"/>
      <c r="AS1157" s="7"/>
    </row>
    <row r="1158" spans="15:45" x14ac:dyDescent="0.25"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  <c r="AI1158" s="7"/>
      <c r="AJ1158" s="7"/>
      <c r="AK1158" s="7"/>
      <c r="AL1158" s="7"/>
      <c r="AM1158" s="7"/>
      <c r="AN1158" s="7"/>
      <c r="AO1158" s="7"/>
      <c r="AP1158" s="7"/>
      <c r="AQ1158" s="7"/>
      <c r="AR1158" s="7"/>
      <c r="AS1158" s="7"/>
    </row>
    <row r="1159" spans="15:45" x14ac:dyDescent="0.25"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  <c r="AI1159" s="7"/>
      <c r="AJ1159" s="7"/>
      <c r="AK1159" s="7"/>
      <c r="AL1159" s="7"/>
      <c r="AM1159" s="7"/>
      <c r="AN1159" s="7"/>
      <c r="AO1159" s="7"/>
      <c r="AP1159" s="7"/>
      <c r="AQ1159" s="7"/>
      <c r="AR1159" s="7"/>
      <c r="AS1159" s="7"/>
    </row>
    <row r="1160" spans="15:45" x14ac:dyDescent="0.25"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  <c r="AI1160" s="7"/>
      <c r="AJ1160" s="7"/>
      <c r="AK1160" s="7"/>
      <c r="AL1160" s="7"/>
      <c r="AM1160" s="7"/>
      <c r="AN1160" s="7"/>
      <c r="AO1160" s="7"/>
      <c r="AP1160" s="7"/>
      <c r="AQ1160" s="7"/>
      <c r="AR1160" s="7"/>
      <c r="AS1160" s="7"/>
    </row>
    <row r="1161" spans="15:45" x14ac:dyDescent="0.25"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  <c r="AI1161" s="7"/>
      <c r="AJ1161" s="7"/>
      <c r="AK1161" s="7"/>
      <c r="AL1161" s="7"/>
      <c r="AM1161" s="7"/>
      <c r="AN1161" s="7"/>
      <c r="AO1161" s="7"/>
      <c r="AP1161" s="7"/>
      <c r="AQ1161" s="7"/>
      <c r="AR1161" s="7"/>
      <c r="AS1161" s="7"/>
    </row>
    <row r="1162" spans="15:45" x14ac:dyDescent="0.25"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  <c r="AI1162" s="7"/>
      <c r="AJ1162" s="7"/>
      <c r="AK1162" s="7"/>
      <c r="AL1162" s="7"/>
      <c r="AM1162" s="7"/>
      <c r="AN1162" s="7"/>
      <c r="AO1162" s="7"/>
      <c r="AP1162" s="7"/>
      <c r="AQ1162" s="7"/>
      <c r="AR1162" s="7"/>
      <c r="AS1162" s="7"/>
    </row>
    <row r="1163" spans="15:45" x14ac:dyDescent="0.25"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  <c r="AI1163" s="7"/>
      <c r="AJ1163" s="7"/>
      <c r="AK1163" s="7"/>
      <c r="AL1163" s="7"/>
      <c r="AM1163" s="7"/>
      <c r="AN1163" s="7"/>
      <c r="AO1163" s="7"/>
      <c r="AP1163" s="7"/>
      <c r="AQ1163" s="7"/>
      <c r="AR1163" s="7"/>
      <c r="AS1163" s="7"/>
    </row>
    <row r="1164" spans="15:45" x14ac:dyDescent="0.25"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  <c r="AI1164" s="7"/>
      <c r="AJ1164" s="7"/>
      <c r="AK1164" s="7"/>
      <c r="AL1164" s="7"/>
      <c r="AM1164" s="7"/>
      <c r="AN1164" s="7"/>
      <c r="AO1164" s="7"/>
      <c r="AP1164" s="7"/>
      <c r="AQ1164" s="7"/>
      <c r="AR1164" s="7"/>
      <c r="AS1164" s="7"/>
    </row>
    <row r="1165" spans="15:45" x14ac:dyDescent="0.25"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  <c r="AI1165" s="7"/>
      <c r="AJ1165" s="7"/>
      <c r="AK1165" s="7"/>
      <c r="AL1165" s="7"/>
      <c r="AM1165" s="7"/>
      <c r="AN1165" s="7"/>
      <c r="AO1165" s="7"/>
      <c r="AP1165" s="7"/>
      <c r="AQ1165" s="7"/>
      <c r="AR1165" s="7"/>
      <c r="AS1165" s="7"/>
    </row>
    <row r="1166" spans="15:45" x14ac:dyDescent="0.25"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  <c r="AI1166" s="7"/>
      <c r="AJ1166" s="7"/>
      <c r="AK1166" s="7"/>
      <c r="AL1166" s="7"/>
      <c r="AM1166" s="7"/>
      <c r="AN1166" s="7"/>
      <c r="AO1166" s="7"/>
      <c r="AP1166" s="7"/>
      <c r="AQ1166" s="7"/>
      <c r="AR1166" s="7"/>
      <c r="AS1166" s="7"/>
    </row>
    <row r="1167" spans="15:45" x14ac:dyDescent="0.25"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  <c r="AI1167" s="7"/>
      <c r="AJ1167" s="7"/>
      <c r="AK1167" s="7"/>
      <c r="AL1167" s="7"/>
      <c r="AM1167" s="7"/>
      <c r="AN1167" s="7"/>
      <c r="AO1167" s="7"/>
      <c r="AP1167" s="7"/>
      <c r="AQ1167" s="7"/>
      <c r="AR1167" s="7"/>
      <c r="AS1167" s="7"/>
    </row>
    <row r="1168" spans="15:45" x14ac:dyDescent="0.25"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  <c r="AI1168" s="7"/>
      <c r="AJ1168" s="7"/>
      <c r="AK1168" s="7"/>
      <c r="AL1168" s="7"/>
      <c r="AM1168" s="7"/>
      <c r="AN1168" s="7"/>
      <c r="AO1168" s="7"/>
      <c r="AP1168" s="7"/>
      <c r="AQ1168" s="7"/>
      <c r="AR1168" s="7"/>
      <c r="AS1168" s="7"/>
    </row>
    <row r="1169" spans="15:45" x14ac:dyDescent="0.25"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  <c r="AI1169" s="7"/>
      <c r="AJ1169" s="7"/>
      <c r="AK1169" s="7"/>
      <c r="AL1169" s="7"/>
      <c r="AM1169" s="7"/>
      <c r="AN1169" s="7"/>
      <c r="AO1169" s="7"/>
      <c r="AP1169" s="7"/>
      <c r="AQ1169" s="7"/>
      <c r="AR1169" s="7"/>
      <c r="AS1169" s="7"/>
    </row>
    <row r="1170" spans="15:45" x14ac:dyDescent="0.25"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  <c r="AI1170" s="7"/>
      <c r="AJ1170" s="7"/>
      <c r="AK1170" s="7"/>
      <c r="AL1170" s="7"/>
      <c r="AM1170" s="7"/>
      <c r="AN1170" s="7"/>
      <c r="AO1170" s="7"/>
      <c r="AP1170" s="7"/>
      <c r="AQ1170" s="7"/>
      <c r="AR1170" s="7"/>
      <c r="AS1170" s="7"/>
    </row>
    <row r="1171" spans="15:45" x14ac:dyDescent="0.25"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  <c r="AI1171" s="7"/>
      <c r="AJ1171" s="7"/>
      <c r="AK1171" s="7"/>
      <c r="AL1171" s="7"/>
      <c r="AM1171" s="7"/>
      <c r="AN1171" s="7"/>
      <c r="AO1171" s="7"/>
      <c r="AP1171" s="7"/>
      <c r="AQ1171" s="7"/>
      <c r="AR1171" s="7"/>
      <c r="AS1171" s="7"/>
    </row>
    <row r="1172" spans="15:45" x14ac:dyDescent="0.25"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  <c r="AI1172" s="7"/>
      <c r="AJ1172" s="7"/>
      <c r="AK1172" s="7"/>
      <c r="AL1172" s="7"/>
      <c r="AM1172" s="7"/>
      <c r="AN1172" s="7"/>
      <c r="AO1172" s="7"/>
      <c r="AP1172" s="7"/>
      <c r="AQ1172" s="7"/>
      <c r="AR1172" s="7"/>
      <c r="AS1172" s="7"/>
    </row>
    <row r="1173" spans="15:45" x14ac:dyDescent="0.25"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  <c r="AI1173" s="7"/>
      <c r="AJ1173" s="7"/>
      <c r="AK1173" s="7"/>
      <c r="AL1173" s="7"/>
      <c r="AM1173" s="7"/>
      <c r="AN1173" s="7"/>
      <c r="AO1173" s="7"/>
      <c r="AP1173" s="7"/>
      <c r="AQ1173" s="7"/>
      <c r="AR1173" s="7"/>
      <c r="AS1173" s="7"/>
    </row>
    <row r="1174" spans="15:45" x14ac:dyDescent="0.25"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  <c r="AI1174" s="7"/>
      <c r="AJ1174" s="7"/>
      <c r="AK1174" s="7"/>
      <c r="AL1174" s="7"/>
      <c r="AM1174" s="7"/>
      <c r="AN1174" s="7"/>
      <c r="AO1174" s="7"/>
      <c r="AP1174" s="7"/>
      <c r="AQ1174" s="7"/>
      <c r="AR1174" s="7"/>
      <c r="AS1174" s="7"/>
    </row>
    <row r="1175" spans="15:45" x14ac:dyDescent="0.25"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  <c r="AI1175" s="7"/>
      <c r="AJ1175" s="7"/>
      <c r="AK1175" s="7"/>
      <c r="AL1175" s="7"/>
      <c r="AM1175" s="7"/>
      <c r="AN1175" s="7"/>
      <c r="AO1175" s="7"/>
      <c r="AP1175" s="7"/>
      <c r="AQ1175" s="7"/>
      <c r="AR1175" s="7"/>
      <c r="AS1175" s="7"/>
    </row>
    <row r="1176" spans="15:45" x14ac:dyDescent="0.25"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  <c r="AI1176" s="7"/>
      <c r="AJ1176" s="7"/>
      <c r="AK1176" s="7"/>
      <c r="AL1176" s="7"/>
      <c r="AM1176" s="7"/>
      <c r="AN1176" s="7"/>
      <c r="AO1176" s="7"/>
      <c r="AP1176" s="7"/>
      <c r="AQ1176" s="7"/>
      <c r="AR1176" s="7"/>
      <c r="AS1176" s="7"/>
    </row>
    <row r="1177" spans="15:45" x14ac:dyDescent="0.25"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  <c r="AI1177" s="7"/>
      <c r="AJ1177" s="7"/>
      <c r="AK1177" s="7"/>
      <c r="AL1177" s="7"/>
      <c r="AM1177" s="7"/>
      <c r="AN1177" s="7"/>
      <c r="AO1177" s="7"/>
      <c r="AP1177" s="7"/>
      <c r="AQ1177" s="7"/>
      <c r="AR1177" s="7"/>
      <c r="AS1177" s="7"/>
    </row>
    <row r="1178" spans="15:45" x14ac:dyDescent="0.25"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  <c r="AI1178" s="7"/>
      <c r="AJ1178" s="7"/>
      <c r="AK1178" s="7"/>
      <c r="AL1178" s="7"/>
      <c r="AM1178" s="7"/>
      <c r="AN1178" s="7"/>
      <c r="AO1178" s="7"/>
      <c r="AP1178" s="7"/>
      <c r="AQ1178" s="7"/>
      <c r="AR1178" s="7"/>
      <c r="AS1178" s="7"/>
    </row>
    <row r="1179" spans="15:45" x14ac:dyDescent="0.25"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  <c r="AI1179" s="7"/>
      <c r="AJ1179" s="7"/>
      <c r="AK1179" s="7"/>
      <c r="AL1179" s="7"/>
      <c r="AM1179" s="7"/>
      <c r="AN1179" s="7"/>
      <c r="AO1179" s="7"/>
      <c r="AP1179" s="7"/>
      <c r="AQ1179" s="7"/>
      <c r="AR1179" s="7"/>
      <c r="AS1179" s="7"/>
    </row>
    <row r="1180" spans="15:45" x14ac:dyDescent="0.25"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  <c r="AI1180" s="7"/>
      <c r="AJ1180" s="7"/>
      <c r="AK1180" s="7"/>
      <c r="AL1180" s="7"/>
      <c r="AM1180" s="7"/>
      <c r="AN1180" s="7"/>
      <c r="AO1180" s="7"/>
      <c r="AP1180" s="7"/>
      <c r="AQ1180" s="7"/>
      <c r="AR1180" s="7"/>
      <c r="AS1180" s="7"/>
    </row>
    <row r="1181" spans="15:45" x14ac:dyDescent="0.25"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  <c r="AI1181" s="7"/>
      <c r="AJ1181" s="7"/>
      <c r="AK1181" s="7"/>
      <c r="AL1181" s="7"/>
      <c r="AM1181" s="7"/>
      <c r="AN1181" s="7"/>
      <c r="AO1181" s="7"/>
      <c r="AP1181" s="7"/>
      <c r="AQ1181" s="7"/>
      <c r="AR1181" s="7"/>
      <c r="AS1181" s="7"/>
    </row>
    <row r="1182" spans="15:45" x14ac:dyDescent="0.25"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  <c r="AI1182" s="7"/>
      <c r="AJ1182" s="7"/>
      <c r="AK1182" s="7"/>
      <c r="AL1182" s="7"/>
      <c r="AM1182" s="7"/>
      <c r="AN1182" s="7"/>
      <c r="AO1182" s="7"/>
      <c r="AP1182" s="7"/>
      <c r="AQ1182" s="7"/>
      <c r="AR1182" s="7"/>
      <c r="AS1182" s="7"/>
    </row>
    <row r="1183" spans="15:45" x14ac:dyDescent="0.25"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  <c r="AI1183" s="7"/>
      <c r="AJ1183" s="7"/>
      <c r="AK1183" s="7"/>
      <c r="AL1183" s="7"/>
      <c r="AM1183" s="7"/>
      <c r="AN1183" s="7"/>
      <c r="AO1183" s="7"/>
      <c r="AP1183" s="7"/>
      <c r="AQ1183" s="7"/>
      <c r="AR1183" s="7"/>
      <c r="AS1183" s="7"/>
    </row>
    <row r="1184" spans="15:45" x14ac:dyDescent="0.25"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  <c r="AI1184" s="7"/>
      <c r="AJ1184" s="7"/>
      <c r="AK1184" s="7"/>
      <c r="AL1184" s="7"/>
      <c r="AM1184" s="7"/>
      <c r="AN1184" s="7"/>
      <c r="AO1184" s="7"/>
      <c r="AP1184" s="7"/>
      <c r="AQ1184" s="7"/>
      <c r="AR1184" s="7"/>
      <c r="AS1184" s="7"/>
    </row>
    <row r="1185" spans="15:45" x14ac:dyDescent="0.25"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  <c r="AI1185" s="7"/>
      <c r="AJ1185" s="7"/>
      <c r="AK1185" s="7"/>
      <c r="AL1185" s="7"/>
      <c r="AM1185" s="7"/>
      <c r="AN1185" s="7"/>
      <c r="AO1185" s="7"/>
      <c r="AP1185" s="7"/>
      <c r="AQ1185" s="7"/>
      <c r="AR1185" s="7"/>
      <c r="AS1185" s="7"/>
    </row>
    <row r="1186" spans="15:45" x14ac:dyDescent="0.25"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  <c r="AI1186" s="7"/>
      <c r="AJ1186" s="7"/>
      <c r="AK1186" s="7"/>
      <c r="AL1186" s="7"/>
      <c r="AM1186" s="7"/>
      <c r="AN1186" s="7"/>
      <c r="AO1186" s="7"/>
      <c r="AP1186" s="7"/>
      <c r="AQ1186" s="7"/>
      <c r="AR1186" s="7"/>
      <c r="AS1186" s="7"/>
    </row>
    <row r="1187" spans="15:45" x14ac:dyDescent="0.25"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  <c r="AI1187" s="7"/>
      <c r="AJ1187" s="7"/>
      <c r="AK1187" s="7"/>
      <c r="AL1187" s="7"/>
      <c r="AM1187" s="7"/>
      <c r="AN1187" s="7"/>
      <c r="AO1187" s="7"/>
      <c r="AP1187" s="7"/>
      <c r="AQ1187" s="7"/>
      <c r="AR1187" s="7"/>
      <c r="AS1187" s="7"/>
    </row>
    <row r="1188" spans="15:45" x14ac:dyDescent="0.25"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  <c r="AI1188" s="7"/>
      <c r="AJ1188" s="7"/>
      <c r="AK1188" s="7"/>
      <c r="AL1188" s="7"/>
      <c r="AM1188" s="7"/>
      <c r="AN1188" s="7"/>
      <c r="AO1188" s="7"/>
      <c r="AP1188" s="7"/>
      <c r="AQ1188" s="7"/>
      <c r="AR1188" s="7"/>
      <c r="AS1188" s="7"/>
    </row>
    <row r="1189" spans="15:45" x14ac:dyDescent="0.25"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  <c r="AI1189" s="7"/>
      <c r="AJ1189" s="7"/>
      <c r="AK1189" s="7"/>
      <c r="AL1189" s="7"/>
      <c r="AM1189" s="7"/>
      <c r="AN1189" s="7"/>
      <c r="AO1189" s="7"/>
      <c r="AP1189" s="7"/>
      <c r="AQ1189" s="7"/>
      <c r="AR1189" s="7"/>
      <c r="AS1189" s="7"/>
    </row>
    <row r="1190" spans="15:45" x14ac:dyDescent="0.25"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  <c r="AI1190" s="7"/>
      <c r="AJ1190" s="7"/>
      <c r="AK1190" s="7"/>
      <c r="AL1190" s="7"/>
      <c r="AM1190" s="7"/>
      <c r="AN1190" s="7"/>
      <c r="AO1190" s="7"/>
      <c r="AP1190" s="7"/>
      <c r="AQ1190" s="7"/>
      <c r="AR1190" s="7"/>
      <c r="AS1190" s="7"/>
    </row>
    <row r="1191" spans="15:45" x14ac:dyDescent="0.25"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  <c r="AI1191" s="7"/>
      <c r="AJ1191" s="7"/>
      <c r="AK1191" s="7"/>
      <c r="AL1191" s="7"/>
      <c r="AM1191" s="7"/>
      <c r="AN1191" s="7"/>
      <c r="AO1191" s="7"/>
      <c r="AP1191" s="7"/>
      <c r="AQ1191" s="7"/>
      <c r="AR1191" s="7"/>
      <c r="AS1191" s="7"/>
    </row>
    <row r="1192" spans="15:45" x14ac:dyDescent="0.25"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  <c r="AI1192" s="7"/>
      <c r="AJ1192" s="7"/>
      <c r="AK1192" s="7"/>
      <c r="AL1192" s="7"/>
      <c r="AM1192" s="7"/>
      <c r="AN1192" s="7"/>
      <c r="AO1192" s="7"/>
      <c r="AP1192" s="7"/>
      <c r="AQ1192" s="7"/>
      <c r="AR1192" s="7"/>
      <c r="AS1192" s="7"/>
    </row>
    <row r="1193" spans="15:45" x14ac:dyDescent="0.25"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  <c r="AI1193" s="7"/>
      <c r="AJ1193" s="7"/>
      <c r="AK1193" s="7"/>
      <c r="AL1193" s="7"/>
      <c r="AM1193" s="7"/>
      <c r="AN1193" s="7"/>
      <c r="AO1193" s="7"/>
      <c r="AP1193" s="7"/>
      <c r="AQ1193" s="7"/>
      <c r="AR1193" s="7"/>
      <c r="AS1193" s="7"/>
    </row>
    <row r="1194" spans="15:45" x14ac:dyDescent="0.25"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  <c r="AI1194" s="7"/>
      <c r="AJ1194" s="7"/>
      <c r="AK1194" s="7"/>
      <c r="AL1194" s="7"/>
      <c r="AM1194" s="7"/>
      <c r="AN1194" s="7"/>
      <c r="AO1194" s="7"/>
      <c r="AP1194" s="7"/>
      <c r="AQ1194" s="7"/>
      <c r="AR1194" s="7"/>
      <c r="AS1194" s="7"/>
    </row>
    <row r="1195" spans="15:45" x14ac:dyDescent="0.25"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  <c r="AI1195" s="7"/>
      <c r="AJ1195" s="7"/>
      <c r="AK1195" s="7"/>
      <c r="AL1195" s="7"/>
      <c r="AM1195" s="7"/>
      <c r="AN1195" s="7"/>
      <c r="AO1195" s="7"/>
      <c r="AP1195" s="7"/>
      <c r="AQ1195" s="7"/>
      <c r="AR1195" s="7"/>
      <c r="AS1195" s="7"/>
    </row>
    <row r="1196" spans="15:45" x14ac:dyDescent="0.25"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  <c r="AI1196" s="7"/>
      <c r="AJ1196" s="7"/>
      <c r="AK1196" s="7"/>
      <c r="AL1196" s="7"/>
      <c r="AM1196" s="7"/>
      <c r="AN1196" s="7"/>
      <c r="AO1196" s="7"/>
      <c r="AP1196" s="7"/>
      <c r="AQ1196" s="7"/>
      <c r="AR1196" s="7"/>
      <c r="AS1196" s="7"/>
    </row>
    <row r="1197" spans="15:45" x14ac:dyDescent="0.25"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  <c r="AI1197" s="7"/>
      <c r="AJ1197" s="7"/>
      <c r="AK1197" s="7"/>
      <c r="AL1197" s="7"/>
      <c r="AM1197" s="7"/>
      <c r="AN1197" s="7"/>
      <c r="AO1197" s="7"/>
      <c r="AP1197" s="7"/>
      <c r="AQ1197" s="7"/>
      <c r="AR1197" s="7"/>
      <c r="AS1197" s="7"/>
    </row>
    <row r="1198" spans="15:45" x14ac:dyDescent="0.25"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  <c r="AI1198" s="7"/>
      <c r="AJ1198" s="7"/>
      <c r="AK1198" s="7"/>
      <c r="AL1198" s="7"/>
      <c r="AM1198" s="7"/>
      <c r="AN1198" s="7"/>
      <c r="AO1198" s="7"/>
      <c r="AP1198" s="7"/>
      <c r="AQ1198" s="7"/>
      <c r="AR1198" s="7"/>
      <c r="AS1198" s="7"/>
    </row>
    <row r="1199" spans="15:45" x14ac:dyDescent="0.25"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  <c r="AI1199" s="7"/>
      <c r="AJ1199" s="7"/>
      <c r="AK1199" s="7"/>
      <c r="AL1199" s="7"/>
      <c r="AM1199" s="7"/>
      <c r="AN1199" s="7"/>
      <c r="AO1199" s="7"/>
      <c r="AP1199" s="7"/>
      <c r="AQ1199" s="7"/>
      <c r="AR1199" s="7"/>
      <c r="AS1199" s="7"/>
    </row>
    <row r="1200" spans="15:45" x14ac:dyDescent="0.25"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  <c r="AI1200" s="7"/>
      <c r="AJ1200" s="7"/>
      <c r="AK1200" s="7"/>
      <c r="AL1200" s="7"/>
      <c r="AM1200" s="7"/>
      <c r="AN1200" s="7"/>
      <c r="AO1200" s="7"/>
      <c r="AP1200" s="7"/>
      <c r="AQ1200" s="7"/>
      <c r="AR1200" s="7"/>
      <c r="AS1200" s="7"/>
    </row>
    <row r="1201" spans="15:45" x14ac:dyDescent="0.25"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  <c r="AI1201" s="7"/>
      <c r="AJ1201" s="7"/>
      <c r="AK1201" s="7"/>
      <c r="AL1201" s="7"/>
      <c r="AM1201" s="7"/>
      <c r="AN1201" s="7"/>
      <c r="AO1201" s="7"/>
      <c r="AP1201" s="7"/>
      <c r="AQ1201" s="7"/>
      <c r="AR1201" s="7"/>
      <c r="AS1201" s="7"/>
    </row>
    <row r="1202" spans="15:45" x14ac:dyDescent="0.25"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  <c r="AI1202" s="7"/>
      <c r="AJ1202" s="7"/>
      <c r="AK1202" s="7"/>
      <c r="AL1202" s="7"/>
      <c r="AM1202" s="7"/>
      <c r="AN1202" s="7"/>
      <c r="AO1202" s="7"/>
      <c r="AP1202" s="7"/>
      <c r="AQ1202" s="7"/>
      <c r="AR1202" s="7"/>
      <c r="AS1202" s="7"/>
    </row>
    <row r="1203" spans="15:45" x14ac:dyDescent="0.25"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  <c r="AI1203" s="7"/>
      <c r="AJ1203" s="7"/>
      <c r="AK1203" s="7"/>
      <c r="AL1203" s="7"/>
      <c r="AM1203" s="7"/>
      <c r="AN1203" s="7"/>
      <c r="AO1203" s="7"/>
      <c r="AP1203" s="7"/>
      <c r="AQ1203" s="7"/>
      <c r="AR1203" s="7"/>
      <c r="AS1203" s="7"/>
    </row>
    <row r="1204" spans="15:45" x14ac:dyDescent="0.25"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  <c r="AI1204" s="7"/>
      <c r="AJ1204" s="7"/>
      <c r="AK1204" s="7"/>
      <c r="AL1204" s="7"/>
      <c r="AM1204" s="7"/>
      <c r="AN1204" s="7"/>
      <c r="AO1204" s="7"/>
      <c r="AP1204" s="7"/>
      <c r="AQ1204" s="7"/>
      <c r="AR1204" s="7"/>
      <c r="AS1204" s="7"/>
    </row>
    <row r="1205" spans="15:45" x14ac:dyDescent="0.25"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  <c r="AI1205" s="7"/>
      <c r="AJ1205" s="7"/>
      <c r="AK1205" s="7"/>
      <c r="AL1205" s="7"/>
      <c r="AM1205" s="7"/>
      <c r="AN1205" s="7"/>
      <c r="AO1205" s="7"/>
      <c r="AP1205" s="7"/>
      <c r="AQ1205" s="7"/>
      <c r="AR1205" s="7"/>
      <c r="AS1205" s="7"/>
    </row>
    <row r="1206" spans="15:45" x14ac:dyDescent="0.25"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  <c r="AI1206" s="7"/>
      <c r="AJ1206" s="7"/>
      <c r="AK1206" s="7"/>
      <c r="AL1206" s="7"/>
      <c r="AM1206" s="7"/>
      <c r="AN1206" s="7"/>
      <c r="AO1206" s="7"/>
      <c r="AP1206" s="7"/>
      <c r="AQ1206" s="7"/>
      <c r="AR1206" s="7"/>
      <c r="AS1206" s="7"/>
    </row>
    <row r="1207" spans="15:45" x14ac:dyDescent="0.25"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  <c r="AI1207" s="7"/>
      <c r="AJ1207" s="7"/>
      <c r="AK1207" s="7"/>
      <c r="AL1207" s="7"/>
      <c r="AM1207" s="7"/>
      <c r="AN1207" s="7"/>
      <c r="AO1207" s="7"/>
      <c r="AP1207" s="7"/>
      <c r="AQ1207" s="7"/>
      <c r="AR1207" s="7"/>
      <c r="AS1207" s="7"/>
    </row>
    <row r="1208" spans="15:45" x14ac:dyDescent="0.25"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  <c r="AI1208" s="7"/>
      <c r="AJ1208" s="7"/>
      <c r="AK1208" s="7"/>
      <c r="AL1208" s="7"/>
      <c r="AM1208" s="7"/>
      <c r="AN1208" s="7"/>
      <c r="AO1208" s="7"/>
      <c r="AP1208" s="7"/>
      <c r="AQ1208" s="7"/>
      <c r="AR1208" s="7"/>
      <c r="AS1208" s="7"/>
    </row>
    <row r="1209" spans="15:45" x14ac:dyDescent="0.25"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  <c r="AI1209" s="7"/>
      <c r="AJ1209" s="7"/>
      <c r="AK1209" s="7"/>
      <c r="AL1209" s="7"/>
      <c r="AM1209" s="7"/>
      <c r="AN1209" s="7"/>
      <c r="AO1209" s="7"/>
      <c r="AP1209" s="7"/>
      <c r="AQ1209" s="7"/>
      <c r="AR1209" s="7"/>
      <c r="AS1209" s="7"/>
    </row>
    <row r="1210" spans="15:45" x14ac:dyDescent="0.25"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  <c r="AI1210" s="7"/>
      <c r="AJ1210" s="7"/>
      <c r="AK1210" s="7"/>
      <c r="AL1210" s="7"/>
      <c r="AM1210" s="7"/>
      <c r="AN1210" s="7"/>
      <c r="AO1210" s="7"/>
      <c r="AP1210" s="7"/>
      <c r="AQ1210" s="7"/>
      <c r="AR1210" s="7"/>
      <c r="AS1210" s="7"/>
    </row>
    <row r="1211" spans="15:45" x14ac:dyDescent="0.25"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  <c r="AI1211" s="7"/>
      <c r="AJ1211" s="7"/>
      <c r="AK1211" s="7"/>
      <c r="AL1211" s="7"/>
      <c r="AM1211" s="7"/>
      <c r="AN1211" s="7"/>
      <c r="AO1211" s="7"/>
      <c r="AP1211" s="7"/>
      <c r="AQ1211" s="7"/>
      <c r="AR1211" s="7"/>
      <c r="AS1211" s="7"/>
    </row>
    <row r="1212" spans="15:45" x14ac:dyDescent="0.25"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  <c r="AI1212" s="7"/>
      <c r="AJ1212" s="7"/>
      <c r="AK1212" s="7"/>
      <c r="AL1212" s="7"/>
      <c r="AM1212" s="7"/>
      <c r="AN1212" s="7"/>
      <c r="AO1212" s="7"/>
      <c r="AP1212" s="7"/>
      <c r="AQ1212" s="7"/>
      <c r="AR1212" s="7"/>
      <c r="AS1212" s="7"/>
    </row>
    <row r="1213" spans="15:45" x14ac:dyDescent="0.25"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  <c r="AI1213" s="7"/>
      <c r="AJ1213" s="7"/>
      <c r="AK1213" s="7"/>
      <c r="AL1213" s="7"/>
      <c r="AM1213" s="7"/>
      <c r="AN1213" s="7"/>
      <c r="AO1213" s="7"/>
      <c r="AP1213" s="7"/>
      <c r="AQ1213" s="7"/>
      <c r="AR1213" s="7"/>
      <c r="AS1213" s="7"/>
    </row>
    <row r="1214" spans="15:45" x14ac:dyDescent="0.25"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  <c r="AI1214" s="7"/>
      <c r="AJ1214" s="7"/>
      <c r="AK1214" s="7"/>
      <c r="AL1214" s="7"/>
      <c r="AM1214" s="7"/>
      <c r="AN1214" s="7"/>
      <c r="AO1214" s="7"/>
      <c r="AP1214" s="7"/>
      <c r="AQ1214" s="7"/>
      <c r="AR1214" s="7"/>
      <c r="AS1214" s="7"/>
    </row>
    <row r="1215" spans="15:45" x14ac:dyDescent="0.25"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  <c r="AI1215" s="7"/>
      <c r="AJ1215" s="7"/>
      <c r="AK1215" s="7"/>
      <c r="AL1215" s="7"/>
      <c r="AM1215" s="7"/>
      <c r="AN1215" s="7"/>
      <c r="AO1215" s="7"/>
      <c r="AP1215" s="7"/>
      <c r="AQ1215" s="7"/>
      <c r="AR1215" s="7"/>
      <c r="AS1215" s="7"/>
    </row>
    <row r="1216" spans="15:45" x14ac:dyDescent="0.25"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  <c r="AI1216" s="7"/>
      <c r="AJ1216" s="7"/>
      <c r="AK1216" s="7"/>
      <c r="AL1216" s="7"/>
      <c r="AM1216" s="7"/>
      <c r="AN1216" s="7"/>
      <c r="AO1216" s="7"/>
      <c r="AP1216" s="7"/>
      <c r="AQ1216" s="7"/>
      <c r="AR1216" s="7"/>
      <c r="AS1216" s="7"/>
    </row>
    <row r="1217" spans="15:45" x14ac:dyDescent="0.25"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  <c r="AI1217" s="7"/>
      <c r="AJ1217" s="7"/>
      <c r="AK1217" s="7"/>
      <c r="AL1217" s="7"/>
      <c r="AM1217" s="7"/>
      <c r="AN1217" s="7"/>
      <c r="AO1217" s="7"/>
      <c r="AP1217" s="7"/>
      <c r="AQ1217" s="7"/>
      <c r="AR1217" s="7"/>
      <c r="AS1217" s="7"/>
    </row>
    <row r="1218" spans="15:45" x14ac:dyDescent="0.25"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  <c r="AI1218" s="7"/>
      <c r="AJ1218" s="7"/>
      <c r="AK1218" s="7"/>
      <c r="AL1218" s="7"/>
      <c r="AM1218" s="7"/>
      <c r="AN1218" s="7"/>
      <c r="AO1218" s="7"/>
      <c r="AP1218" s="7"/>
      <c r="AQ1218" s="7"/>
      <c r="AR1218" s="7"/>
      <c r="AS1218" s="7"/>
    </row>
    <row r="1219" spans="15:45" x14ac:dyDescent="0.25"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  <c r="AI1219" s="7"/>
      <c r="AJ1219" s="7"/>
      <c r="AK1219" s="7"/>
      <c r="AL1219" s="7"/>
      <c r="AM1219" s="7"/>
      <c r="AN1219" s="7"/>
      <c r="AO1219" s="7"/>
      <c r="AP1219" s="7"/>
      <c r="AQ1219" s="7"/>
      <c r="AR1219" s="7"/>
      <c r="AS1219" s="7"/>
    </row>
    <row r="1220" spans="15:45" x14ac:dyDescent="0.25"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  <c r="AI1220" s="7"/>
      <c r="AJ1220" s="7"/>
      <c r="AK1220" s="7"/>
      <c r="AL1220" s="7"/>
      <c r="AM1220" s="7"/>
      <c r="AN1220" s="7"/>
      <c r="AO1220" s="7"/>
      <c r="AP1220" s="7"/>
      <c r="AQ1220" s="7"/>
      <c r="AR1220" s="7"/>
      <c r="AS1220" s="7"/>
    </row>
    <row r="1221" spans="15:45" x14ac:dyDescent="0.25"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  <c r="AI1221" s="7"/>
      <c r="AJ1221" s="7"/>
      <c r="AK1221" s="7"/>
      <c r="AL1221" s="7"/>
      <c r="AM1221" s="7"/>
      <c r="AN1221" s="7"/>
      <c r="AO1221" s="7"/>
      <c r="AP1221" s="7"/>
      <c r="AQ1221" s="7"/>
      <c r="AR1221" s="7"/>
      <c r="AS1221" s="7"/>
    </row>
    <row r="1222" spans="15:45" x14ac:dyDescent="0.25"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  <c r="AI1222" s="7"/>
      <c r="AJ1222" s="7"/>
      <c r="AK1222" s="7"/>
      <c r="AL1222" s="7"/>
      <c r="AM1222" s="7"/>
      <c r="AN1222" s="7"/>
      <c r="AO1222" s="7"/>
      <c r="AP1222" s="7"/>
      <c r="AQ1222" s="7"/>
      <c r="AR1222" s="7"/>
      <c r="AS1222" s="7"/>
    </row>
    <row r="1223" spans="15:45" x14ac:dyDescent="0.25"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  <c r="AI1223" s="7"/>
      <c r="AJ1223" s="7"/>
      <c r="AK1223" s="7"/>
      <c r="AL1223" s="7"/>
      <c r="AM1223" s="7"/>
      <c r="AN1223" s="7"/>
      <c r="AO1223" s="7"/>
      <c r="AP1223" s="7"/>
      <c r="AQ1223" s="7"/>
      <c r="AR1223" s="7"/>
      <c r="AS1223" s="7"/>
    </row>
    <row r="1224" spans="15:45" x14ac:dyDescent="0.25"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  <c r="AI1224" s="7"/>
      <c r="AJ1224" s="7"/>
      <c r="AK1224" s="7"/>
      <c r="AL1224" s="7"/>
      <c r="AM1224" s="7"/>
      <c r="AN1224" s="7"/>
      <c r="AO1224" s="7"/>
      <c r="AP1224" s="7"/>
      <c r="AQ1224" s="7"/>
      <c r="AR1224" s="7"/>
      <c r="AS1224" s="7"/>
    </row>
    <row r="1225" spans="15:45" x14ac:dyDescent="0.25"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  <c r="AI1225" s="7"/>
      <c r="AJ1225" s="7"/>
      <c r="AK1225" s="7"/>
      <c r="AL1225" s="7"/>
      <c r="AM1225" s="7"/>
      <c r="AN1225" s="7"/>
      <c r="AO1225" s="7"/>
      <c r="AP1225" s="7"/>
      <c r="AQ1225" s="7"/>
      <c r="AR1225" s="7"/>
      <c r="AS1225" s="7"/>
    </row>
    <row r="1226" spans="15:45" x14ac:dyDescent="0.25"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  <c r="AI1226" s="7"/>
      <c r="AJ1226" s="7"/>
      <c r="AK1226" s="7"/>
      <c r="AL1226" s="7"/>
      <c r="AM1226" s="7"/>
      <c r="AN1226" s="7"/>
      <c r="AO1226" s="7"/>
      <c r="AP1226" s="7"/>
      <c r="AQ1226" s="7"/>
      <c r="AR1226" s="7"/>
      <c r="AS1226" s="7"/>
    </row>
    <row r="1227" spans="15:45" x14ac:dyDescent="0.25"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  <c r="AI1227" s="7"/>
      <c r="AJ1227" s="7"/>
      <c r="AK1227" s="7"/>
      <c r="AL1227" s="7"/>
      <c r="AM1227" s="7"/>
      <c r="AN1227" s="7"/>
      <c r="AO1227" s="7"/>
      <c r="AP1227" s="7"/>
      <c r="AQ1227" s="7"/>
      <c r="AR1227" s="7"/>
      <c r="AS1227" s="7"/>
    </row>
    <row r="1228" spans="15:45" x14ac:dyDescent="0.25"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  <c r="AI1228" s="7"/>
      <c r="AJ1228" s="7"/>
      <c r="AK1228" s="7"/>
      <c r="AL1228" s="7"/>
      <c r="AM1228" s="7"/>
      <c r="AN1228" s="7"/>
      <c r="AO1228" s="7"/>
      <c r="AP1228" s="7"/>
      <c r="AQ1228" s="7"/>
      <c r="AR1228" s="7"/>
      <c r="AS1228" s="7"/>
    </row>
    <row r="1229" spans="15:45" x14ac:dyDescent="0.25"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  <c r="AI1229" s="7"/>
      <c r="AJ1229" s="7"/>
      <c r="AK1229" s="7"/>
      <c r="AL1229" s="7"/>
      <c r="AM1229" s="7"/>
      <c r="AN1229" s="7"/>
      <c r="AO1229" s="7"/>
      <c r="AP1229" s="7"/>
      <c r="AQ1229" s="7"/>
      <c r="AR1229" s="7"/>
      <c r="AS1229" s="7"/>
    </row>
    <row r="1230" spans="15:45" x14ac:dyDescent="0.25"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  <c r="AI1230" s="7"/>
      <c r="AJ1230" s="7"/>
      <c r="AK1230" s="7"/>
      <c r="AL1230" s="7"/>
      <c r="AM1230" s="7"/>
      <c r="AN1230" s="7"/>
      <c r="AO1230" s="7"/>
      <c r="AP1230" s="7"/>
      <c r="AQ1230" s="7"/>
      <c r="AR1230" s="7"/>
      <c r="AS1230" s="7"/>
    </row>
    <row r="1231" spans="15:45" x14ac:dyDescent="0.25"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  <c r="AI1231" s="7"/>
      <c r="AJ1231" s="7"/>
      <c r="AK1231" s="7"/>
      <c r="AL1231" s="7"/>
      <c r="AM1231" s="7"/>
      <c r="AN1231" s="7"/>
      <c r="AO1231" s="7"/>
      <c r="AP1231" s="7"/>
      <c r="AQ1231" s="7"/>
      <c r="AR1231" s="7"/>
      <c r="AS1231" s="7"/>
    </row>
    <row r="1232" spans="15:45" x14ac:dyDescent="0.25"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  <c r="AI1232" s="7"/>
      <c r="AJ1232" s="7"/>
      <c r="AK1232" s="7"/>
      <c r="AL1232" s="7"/>
      <c r="AM1232" s="7"/>
      <c r="AN1232" s="7"/>
      <c r="AO1232" s="7"/>
      <c r="AP1232" s="7"/>
      <c r="AQ1232" s="7"/>
      <c r="AR1232" s="7"/>
      <c r="AS1232" s="7"/>
    </row>
    <row r="1233" spans="15:45" x14ac:dyDescent="0.25"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  <c r="AI1233" s="7"/>
      <c r="AJ1233" s="7"/>
      <c r="AK1233" s="7"/>
      <c r="AL1233" s="7"/>
      <c r="AM1233" s="7"/>
      <c r="AN1233" s="7"/>
      <c r="AO1233" s="7"/>
      <c r="AP1233" s="7"/>
      <c r="AQ1233" s="7"/>
      <c r="AR1233" s="7"/>
      <c r="AS1233" s="7"/>
    </row>
    <row r="1234" spans="15:45" x14ac:dyDescent="0.25"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  <c r="AI1234" s="7"/>
      <c r="AJ1234" s="7"/>
      <c r="AK1234" s="7"/>
      <c r="AL1234" s="7"/>
      <c r="AM1234" s="7"/>
      <c r="AN1234" s="7"/>
      <c r="AO1234" s="7"/>
      <c r="AP1234" s="7"/>
      <c r="AQ1234" s="7"/>
      <c r="AR1234" s="7"/>
      <c r="AS1234" s="7"/>
    </row>
    <row r="1235" spans="15:45" x14ac:dyDescent="0.25"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  <c r="AI1235" s="7"/>
      <c r="AJ1235" s="7"/>
      <c r="AK1235" s="7"/>
      <c r="AL1235" s="7"/>
      <c r="AM1235" s="7"/>
      <c r="AN1235" s="7"/>
      <c r="AO1235" s="7"/>
      <c r="AP1235" s="7"/>
      <c r="AQ1235" s="7"/>
      <c r="AR1235" s="7"/>
      <c r="AS1235" s="7"/>
    </row>
    <row r="1236" spans="15:45" x14ac:dyDescent="0.25"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  <c r="AI1236" s="7"/>
      <c r="AJ1236" s="7"/>
      <c r="AK1236" s="7"/>
      <c r="AL1236" s="7"/>
      <c r="AM1236" s="7"/>
      <c r="AN1236" s="7"/>
      <c r="AO1236" s="7"/>
      <c r="AP1236" s="7"/>
      <c r="AQ1236" s="7"/>
      <c r="AR1236" s="7"/>
      <c r="AS1236" s="7"/>
    </row>
    <row r="1237" spans="15:45" x14ac:dyDescent="0.25"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  <c r="AI1237" s="7"/>
      <c r="AJ1237" s="7"/>
      <c r="AK1237" s="7"/>
      <c r="AL1237" s="7"/>
      <c r="AM1237" s="7"/>
      <c r="AN1237" s="7"/>
      <c r="AO1237" s="7"/>
      <c r="AP1237" s="7"/>
      <c r="AQ1237" s="7"/>
      <c r="AR1237" s="7"/>
      <c r="AS1237" s="7"/>
    </row>
    <row r="1238" spans="15:45" x14ac:dyDescent="0.25"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  <c r="AI1238" s="7"/>
      <c r="AJ1238" s="7"/>
      <c r="AK1238" s="7"/>
      <c r="AL1238" s="7"/>
      <c r="AM1238" s="7"/>
      <c r="AN1238" s="7"/>
      <c r="AO1238" s="7"/>
      <c r="AP1238" s="7"/>
      <c r="AQ1238" s="7"/>
      <c r="AR1238" s="7"/>
      <c r="AS1238" s="7"/>
    </row>
    <row r="1239" spans="15:45" x14ac:dyDescent="0.25"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  <c r="AI1239" s="7"/>
      <c r="AJ1239" s="7"/>
      <c r="AK1239" s="7"/>
      <c r="AL1239" s="7"/>
      <c r="AM1239" s="7"/>
      <c r="AN1239" s="7"/>
      <c r="AO1239" s="7"/>
      <c r="AP1239" s="7"/>
      <c r="AQ1239" s="7"/>
      <c r="AR1239" s="7"/>
      <c r="AS1239" s="7"/>
    </row>
    <row r="1240" spans="15:45" x14ac:dyDescent="0.25"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  <c r="AI1240" s="7"/>
      <c r="AJ1240" s="7"/>
      <c r="AK1240" s="7"/>
      <c r="AL1240" s="7"/>
      <c r="AM1240" s="7"/>
      <c r="AN1240" s="7"/>
      <c r="AO1240" s="7"/>
      <c r="AP1240" s="7"/>
      <c r="AQ1240" s="7"/>
      <c r="AR1240" s="7"/>
      <c r="AS1240" s="7"/>
    </row>
    <row r="1241" spans="15:45" x14ac:dyDescent="0.25"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  <c r="AI1241" s="7"/>
      <c r="AJ1241" s="7"/>
      <c r="AK1241" s="7"/>
      <c r="AL1241" s="7"/>
      <c r="AM1241" s="7"/>
      <c r="AN1241" s="7"/>
      <c r="AO1241" s="7"/>
      <c r="AP1241" s="7"/>
      <c r="AQ1241" s="7"/>
      <c r="AR1241" s="7"/>
      <c r="AS1241" s="7"/>
    </row>
    <row r="1242" spans="15:45" x14ac:dyDescent="0.25"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  <c r="AI1242" s="7"/>
      <c r="AJ1242" s="7"/>
      <c r="AK1242" s="7"/>
      <c r="AL1242" s="7"/>
      <c r="AM1242" s="7"/>
      <c r="AN1242" s="7"/>
      <c r="AO1242" s="7"/>
      <c r="AP1242" s="7"/>
      <c r="AQ1242" s="7"/>
      <c r="AR1242" s="7"/>
      <c r="AS1242" s="7"/>
    </row>
    <row r="1243" spans="15:45" x14ac:dyDescent="0.25"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  <c r="AI1243" s="7"/>
      <c r="AJ1243" s="7"/>
      <c r="AK1243" s="7"/>
      <c r="AL1243" s="7"/>
      <c r="AM1243" s="7"/>
      <c r="AN1243" s="7"/>
      <c r="AO1243" s="7"/>
      <c r="AP1243" s="7"/>
      <c r="AQ1243" s="7"/>
      <c r="AR1243" s="7"/>
      <c r="AS1243" s="7"/>
    </row>
    <row r="1244" spans="15:45" x14ac:dyDescent="0.25"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  <c r="AI1244" s="7"/>
      <c r="AJ1244" s="7"/>
      <c r="AK1244" s="7"/>
      <c r="AL1244" s="7"/>
      <c r="AM1244" s="7"/>
      <c r="AN1244" s="7"/>
      <c r="AO1244" s="7"/>
      <c r="AP1244" s="7"/>
      <c r="AQ1244" s="7"/>
      <c r="AR1244" s="7"/>
      <c r="AS1244" s="7"/>
    </row>
    <row r="1245" spans="15:45" x14ac:dyDescent="0.25"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  <c r="AI1245" s="7"/>
      <c r="AJ1245" s="7"/>
      <c r="AK1245" s="7"/>
      <c r="AL1245" s="7"/>
      <c r="AM1245" s="7"/>
      <c r="AN1245" s="7"/>
      <c r="AO1245" s="7"/>
      <c r="AP1245" s="7"/>
      <c r="AQ1245" s="7"/>
      <c r="AR1245" s="7"/>
      <c r="AS1245" s="7"/>
    </row>
    <row r="1246" spans="15:45" x14ac:dyDescent="0.25"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  <c r="AI1246" s="7"/>
      <c r="AJ1246" s="7"/>
      <c r="AK1246" s="7"/>
      <c r="AL1246" s="7"/>
      <c r="AM1246" s="7"/>
      <c r="AN1246" s="7"/>
      <c r="AO1246" s="7"/>
      <c r="AP1246" s="7"/>
      <c r="AQ1246" s="7"/>
      <c r="AR1246" s="7"/>
      <c r="AS1246" s="7"/>
    </row>
    <row r="1247" spans="15:45" x14ac:dyDescent="0.25"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  <c r="AI1247" s="7"/>
      <c r="AJ1247" s="7"/>
      <c r="AK1247" s="7"/>
      <c r="AL1247" s="7"/>
      <c r="AM1247" s="7"/>
      <c r="AN1247" s="7"/>
      <c r="AO1247" s="7"/>
      <c r="AP1247" s="7"/>
      <c r="AQ1247" s="7"/>
      <c r="AR1247" s="7"/>
      <c r="AS1247" s="7"/>
    </row>
    <row r="1248" spans="15:45" x14ac:dyDescent="0.25"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  <c r="AI1248" s="7"/>
      <c r="AJ1248" s="7"/>
      <c r="AK1248" s="7"/>
      <c r="AL1248" s="7"/>
      <c r="AM1248" s="7"/>
      <c r="AN1248" s="7"/>
      <c r="AO1248" s="7"/>
      <c r="AP1248" s="7"/>
      <c r="AQ1248" s="7"/>
      <c r="AR1248" s="7"/>
      <c r="AS1248" s="7"/>
    </row>
    <row r="1249" spans="15:45" x14ac:dyDescent="0.25"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  <c r="AI1249" s="7"/>
      <c r="AJ1249" s="7"/>
      <c r="AK1249" s="7"/>
      <c r="AL1249" s="7"/>
      <c r="AM1249" s="7"/>
      <c r="AN1249" s="7"/>
      <c r="AO1249" s="7"/>
      <c r="AP1249" s="7"/>
      <c r="AQ1249" s="7"/>
      <c r="AR1249" s="7"/>
      <c r="AS1249" s="7"/>
    </row>
    <row r="1250" spans="15:45" x14ac:dyDescent="0.25"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  <c r="AI1250" s="7"/>
      <c r="AJ1250" s="7"/>
      <c r="AK1250" s="7"/>
      <c r="AL1250" s="7"/>
      <c r="AM1250" s="7"/>
      <c r="AN1250" s="7"/>
      <c r="AO1250" s="7"/>
      <c r="AP1250" s="7"/>
      <c r="AQ1250" s="7"/>
      <c r="AR1250" s="7"/>
      <c r="AS1250" s="7"/>
    </row>
    <row r="1251" spans="15:45" x14ac:dyDescent="0.25"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  <c r="AI1251" s="7"/>
      <c r="AJ1251" s="7"/>
      <c r="AK1251" s="7"/>
      <c r="AL1251" s="7"/>
      <c r="AM1251" s="7"/>
      <c r="AN1251" s="7"/>
      <c r="AO1251" s="7"/>
      <c r="AP1251" s="7"/>
      <c r="AQ1251" s="7"/>
      <c r="AR1251" s="7"/>
      <c r="AS1251" s="7"/>
    </row>
    <row r="1252" spans="15:45" x14ac:dyDescent="0.25"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  <c r="AI1252" s="7"/>
      <c r="AJ1252" s="7"/>
      <c r="AK1252" s="7"/>
      <c r="AL1252" s="7"/>
      <c r="AM1252" s="7"/>
      <c r="AN1252" s="7"/>
      <c r="AO1252" s="7"/>
      <c r="AP1252" s="7"/>
      <c r="AQ1252" s="7"/>
      <c r="AR1252" s="7"/>
      <c r="AS1252" s="7"/>
    </row>
    <row r="1253" spans="15:45" x14ac:dyDescent="0.25"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  <c r="AI1253" s="7"/>
      <c r="AJ1253" s="7"/>
      <c r="AK1253" s="7"/>
      <c r="AL1253" s="7"/>
      <c r="AM1253" s="7"/>
      <c r="AN1253" s="7"/>
      <c r="AO1253" s="7"/>
      <c r="AP1253" s="7"/>
      <c r="AQ1253" s="7"/>
      <c r="AR1253" s="7"/>
      <c r="AS1253" s="7"/>
    </row>
    <row r="1254" spans="15:45" x14ac:dyDescent="0.25"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  <c r="AI1254" s="7"/>
      <c r="AJ1254" s="7"/>
      <c r="AK1254" s="7"/>
      <c r="AL1254" s="7"/>
      <c r="AM1254" s="7"/>
      <c r="AN1254" s="7"/>
      <c r="AO1254" s="7"/>
      <c r="AP1254" s="7"/>
      <c r="AQ1254" s="7"/>
      <c r="AR1254" s="7"/>
      <c r="AS1254" s="7"/>
    </row>
    <row r="1255" spans="15:45" x14ac:dyDescent="0.25"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  <c r="AI1255" s="7"/>
      <c r="AJ1255" s="7"/>
      <c r="AK1255" s="7"/>
      <c r="AL1255" s="7"/>
      <c r="AM1255" s="7"/>
      <c r="AN1255" s="7"/>
      <c r="AO1255" s="7"/>
      <c r="AP1255" s="7"/>
      <c r="AQ1255" s="7"/>
      <c r="AR1255" s="7"/>
      <c r="AS1255" s="7"/>
    </row>
    <row r="1256" spans="15:45" x14ac:dyDescent="0.25"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  <c r="AI1256" s="7"/>
      <c r="AJ1256" s="7"/>
      <c r="AK1256" s="7"/>
      <c r="AL1256" s="7"/>
      <c r="AM1256" s="7"/>
      <c r="AN1256" s="7"/>
      <c r="AO1256" s="7"/>
      <c r="AP1256" s="7"/>
      <c r="AQ1256" s="7"/>
      <c r="AR1256" s="7"/>
      <c r="AS1256" s="7"/>
    </row>
    <row r="1257" spans="15:45" x14ac:dyDescent="0.25"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  <c r="AI1257" s="7"/>
      <c r="AJ1257" s="7"/>
      <c r="AK1257" s="7"/>
      <c r="AL1257" s="7"/>
      <c r="AM1257" s="7"/>
      <c r="AN1257" s="7"/>
      <c r="AO1257" s="7"/>
      <c r="AP1257" s="7"/>
      <c r="AQ1257" s="7"/>
      <c r="AR1257" s="7"/>
      <c r="AS1257" s="7"/>
    </row>
    <row r="1258" spans="15:45" x14ac:dyDescent="0.25"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  <c r="AI1258" s="7"/>
      <c r="AJ1258" s="7"/>
      <c r="AK1258" s="7"/>
      <c r="AL1258" s="7"/>
      <c r="AM1258" s="7"/>
      <c r="AN1258" s="7"/>
      <c r="AO1258" s="7"/>
      <c r="AP1258" s="7"/>
      <c r="AQ1258" s="7"/>
      <c r="AR1258" s="7"/>
      <c r="AS1258" s="7"/>
    </row>
    <row r="1259" spans="15:45" x14ac:dyDescent="0.25"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  <c r="AI1259" s="7"/>
      <c r="AJ1259" s="7"/>
      <c r="AK1259" s="7"/>
      <c r="AL1259" s="7"/>
      <c r="AM1259" s="7"/>
      <c r="AN1259" s="7"/>
      <c r="AO1259" s="7"/>
      <c r="AP1259" s="7"/>
      <c r="AQ1259" s="7"/>
      <c r="AR1259" s="7"/>
      <c r="AS1259" s="7"/>
    </row>
    <row r="1260" spans="15:45" x14ac:dyDescent="0.25"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  <c r="AI1260" s="7"/>
      <c r="AJ1260" s="7"/>
      <c r="AK1260" s="7"/>
      <c r="AL1260" s="7"/>
      <c r="AM1260" s="7"/>
      <c r="AN1260" s="7"/>
      <c r="AO1260" s="7"/>
      <c r="AP1260" s="7"/>
      <c r="AQ1260" s="7"/>
      <c r="AR1260" s="7"/>
      <c r="AS1260" s="7"/>
    </row>
    <row r="1261" spans="15:45" x14ac:dyDescent="0.25"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  <c r="AI1261" s="7"/>
      <c r="AJ1261" s="7"/>
      <c r="AK1261" s="7"/>
      <c r="AL1261" s="7"/>
      <c r="AM1261" s="7"/>
      <c r="AN1261" s="7"/>
      <c r="AO1261" s="7"/>
      <c r="AP1261" s="7"/>
      <c r="AQ1261" s="7"/>
      <c r="AR1261" s="7"/>
      <c r="AS1261" s="7"/>
    </row>
    <row r="1262" spans="15:45" x14ac:dyDescent="0.25"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  <c r="AI1262" s="7"/>
      <c r="AJ1262" s="7"/>
      <c r="AK1262" s="7"/>
      <c r="AL1262" s="7"/>
      <c r="AM1262" s="7"/>
      <c r="AN1262" s="7"/>
      <c r="AO1262" s="7"/>
      <c r="AP1262" s="7"/>
      <c r="AQ1262" s="7"/>
      <c r="AR1262" s="7"/>
      <c r="AS1262" s="7"/>
    </row>
    <row r="1263" spans="15:45" x14ac:dyDescent="0.25"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  <c r="AI1263" s="7"/>
      <c r="AJ1263" s="7"/>
      <c r="AK1263" s="7"/>
      <c r="AL1263" s="7"/>
      <c r="AM1263" s="7"/>
      <c r="AN1263" s="7"/>
      <c r="AO1263" s="7"/>
      <c r="AP1263" s="7"/>
      <c r="AQ1263" s="7"/>
      <c r="AR1263" s="7"/>
      <c r="AS1263" s="7"/>
    </row>
    <row r="1264" spans="15:45" x14ac:dyDescent="0.25"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  <c r="AI1264" s="7"/>
      <c r="AJ1264" s="7"/>
      <c r="AK1264" s="7"/>
      <c r="AL1264" s="7"/>
      <c r="AM1264" s="7"/>
      <c r="AN1264" s="7"/>
      <c r="AO1264" s="7"/>
      <c r="AP1264" s="7"/>
      <c r="AQ1264" s="7"/>
      <c r="AR1264" s="7"/>
      <c r="AS1264" s="7"/>
    </row>
    <row r="1265" spans="15:45" x14ac:dyDescent="0.25"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  <c r="AI1265" s="7"/>
      <c r="AJ1265" s="7"/>
      <c r="AK1265" s="7"/>
      <c r="AL1265" s="7"/>
      <c r="AM1265" s="7"/>
      <c r="AN1265" s="7"/>
      <c r="AO1265" s="7"/>
      <c r="AP1265" s="7"/>
      <c r="AQ1265" s="7"/>
      <c r="AR1265" s="7"/>
      <c r="AS1265" s="7"/>
    </row>
    <row r="1266" spans="15:45" x14ac:dyDescent="0.25"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  <c r="AI1266" s="7"/>
      <c r="AJ1266" s="7"/>
      <c r="AK1266" s="7"/>
      <c r="AL1266" s="7"/>
      <c r="AM1266" s="7"/>
      <c r="AN1266" s="7"/>
      <c r="AO1266" s="7"/>
      <c r="AP1266" s="7"/>
      <c r="AQ1266" s="7"/>
      <c r="AR1266" s="7"/>
      <c r="AS1266" s="7"/>
    </row>
    <row r="1267" spans="15:45" x14ac:dyDescent="0.25"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  <c r="AI1267" s="7"/>
      <c r="AJ1267" s="7"/>
      <c r="AK1267" s="7"/>
      <c r="AL1267" s="7"/>
      <c r="AM1267" s="7"/>
      <c r="AN1267" s="7"/>
      <c r="AO1267" s="7"/>
      <c r="AP1267" s="7"/>
      <c r="AQ1267" s="7"/>
      <c r="AR1267" s="7"/>
      <c r="AS1267" s="7"/>
    </row>
    <row r="1268" spans="15:45" x14ac:dyDescent="0.25"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  <c r="AI1268" s="7"/>
      <c r="AJ1268" s="7"/>
      <c r="AK1268" s="7"/>
      <c r="AL1268" s="7"/>
      <c r="AM1268" s="7"/>
      <c r="AN1268" s="7"/>
      <c r="AO1268" s="7"/>
      <c r="AP1268" s="7"/>
      <c r="AQ1268" s="7"/>
      <c r="AR1268" s="7"/>
      <c r="AS1268" s="7"/>
    </row>
    <row r="1269" spans="15:45" x14ac:dyDescent="0.25"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  <c r="AI1269" s="7"/>
      <c r="AJ1269" s="7"/>
      <c r="AK1269" s="7"/>
      <c r="AL1269" s="7"/>
      <c r="AM1269" s="7"/>
      <c r="AN1269" s="7"/>
      <c r="AO1269" s="7"/>
      <c r="AP1269" s="7"/>
      <c r="AQ1269" s="7"/>
      <c r="AR1269" s="7"/>
      <c r="AS1269" s="7"/>
    </row>
    <row r="1270" spans="15:45" x14ac:dyDescent="0.25"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  <c r="AI1270" s="7"/>
      <c r="AJ1270" s="7"/>
      <c r="AK1270" s="7"/>
      <c r="AL1270" s="7"/>
      <c r="AM1270" s="7"/>
      <c r="AN1270" s="7"/>
      <c r="AO1270" s="7"/>
      <c r="AP1270" s="7"/>
      <c r="AQ1270" s="7"/>
      <c r="AR1270" s="7"/>
      <c r="AS1270" s="7"/>
    </row>
    <row r="1271" spans="15:45" x14ac:dyDescent="0.25"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  <c r="AI1271" s="7"/>
      <c r="AJ1271" s="7"/>
      <c r="AK1271" s="7"/>
      <c r="AL1271" s="7"/>
      <c r="AM1271" s="7"/>
      <c r="AN1271" s="7"/>
      <c r="AO1271" s="7"/>
      <c r="AP1271" s="7"/>
      <c r="AQ1271" s="7"/>
      <c r="AR1271" s="7"/>
      <c r="AS1271" s="7"/>
    </row>
    <row r="1272" spans="15:45" x14ac:dyDescent="0.25"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  <c r="AI1272" s="7"/>
      <c r="AJ1272" s="7"/>
      <c r="AK1272" s="7"/>
      <c r="AL1272" s="7"/>
      <c r="AM1272" s="7"/>
      <c r="AN1272" s="7"/>
      <c r="AO1272" s="7"/>
      <c r="AP1272" s="7"/>
      <c r="AQ1272" s="7"/>
      <c r="AR1272" s="7"/>
      <c r="AS1272" s="7"/>
    </row>
    <row r="1273" spans="15:45" x14ac:dyDescent="0.25"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  <c r="AI1273" s="7"/>
      <c r="AJ1273" s="7"/>
      <c r="AK1273" s="7"/>
      <c r="AL1273" s="7"/>
      <c r="AM1273" s="7"/>
      <c r="AN1273" s="7"/>
      <c r="AO1273" s="7"/>
      <c r="AP1273" s="7"/>
      <c r="AQ1273" s="7"/>
      <c r="AR1273" s="7"/>
      <c r="AS1273" s="7"/>
    </row>
    <row r="1274" spans="15:45" x14ac:dyDescent="0.25"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  <c r="AI1274" s="7"/>
      <c r="AJ1274" s="7"/>
      <c r="AK1274" s="7"/>
      <c r="AL1274" s="7"/>
      <c r="AM1274" s="7"/>
      <c r="AN1274" s="7"/>
      <c r="AO1274" s="7"/>
      <c r="AP1274" s="7"/>
      <c r="AQ1274" s="7"/>
      <c r="AR1274" s="7"/>
      <c r="AS1274" s="7"/>
    </row>
    <row r="1275" spans="15:45" x14ac:dyDescent="0.25"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  <c r="AI1275" s="7"/>
      <c r="AJ1275" s="7"/>
      <c r="AK1275" s="7"/>
      <c r="AL1275" s="7"/>
      <c r="AM1275" s="7"/>
      <c r="AN1275" s="7"/>
      <c r="AO1275" s="7"/>
      <c r="AP1275" s="7"/>
      <c r="AQ1275" s="7"/>
      <c r="AR1275" s="7"/>
      <c r="AS1275" s="7"/>
    </row>
    <row r="1276" spans="15:45" x14ac:dyDescent="0.25"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  <c r="AI1276" s="7"/>
      <c r="AJ1276" s="7"/>
      <c r="AK1276" s="7"/>
      <c r="AL1276" s="7"/>
      <c r="AM1276" s="7"/>
      <c r="AN1276" s="7"/>
      <c r="AO1276" s="7"/>
      <c r="AP1276" s="7"/>
      <c r="AQ1276" s="7"/>
      <c r="AR1276" s="7"/>
      <c r="AS1276" s="7"/>
    </row>
    <row r="1277" spans="15:45" x14ac:dyDescent="0.25"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  <c r="AI1277" s="7"/>
      <c r="AJ1277" s="7"/>
      <c r="AK1277" s="7"/>
      <c r="AL1277" s="7"/>
      <c r="AM1277" s="7"/>
      <c r="AN1277" s="7"/>
      <c r="AO1277" s="7"/>
      <c r="AP1277" s="7"/>
      <c r="AQ1277" s="7"/>
      <c r="AR1277" s="7"/>
      <c r="AS1277" s="7"/>
    </row>
    <row r="1278" spans="15:45" x14ac:dyDescent="0.25"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  <c r="AI1278" s="7"/>
      <c r="AJ1278" s="7"/>
      <c r="AK1278" s="7"/>
      <c r="AL1278" s="7"/>
      <c r="AM1278" s="7"/>
      <c r="AN1278" s="7"/>
      <c r="AO1278" s="7"/>
      <c r="AP1278" s="7"/>
      <c r="AQ1278" s="7"/>
      <c r="AR1278" s="7"/>
      <c r="AS1278" s="7"/>
    </row>
    <row r="1279" spans="15:45" x14ac:dyDescent="0.25"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  <c r="AI1279" s="7"/>
      <c r="AJ1279" s="7"/>
      <c r="AK1279" s="7"/>
      <c r="AL1279" s="7"/>
      <c r="AM1279" s="7"/>
      <c r="AN1279" s="7"/>
      <c r="AO1279" s="7"/>
      <c r="AP1279" s="7"/>
      <c r="AQ1279" s="7"/>
      <c r="AR1279" s="7"/>
      <c r="AS1279" s="7"/>
    </row>
    <row r="1280" spans="15:45" x14ac:dyDescent="0.25"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  <c r="AI1280" s="7"/>
      <c r="AJ1280" s="7"/>
      <c r="AK1280" s="7"/>
      <c r="AL1280" s="7"/>
      <c r="AM1280" s="7"/>
      <c r="AN1280" s="7"/>
      <c r="AO1280" s="7"/>
      <c r="AP1280" s="7"/>
      <c r="AQ1280" s="7"/>
      <c r="AR1280" s="7"/>
      <c r="AS1280" s="7"/>
    </row>
    <row r="1281" spans="15:45" x14ac:dyDescent="0.25"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  <c r="AI1281" s="7"/>
      <c r="AJ1281" s="7"/>
      <c r="AK1281" s="7"/>
      <c r="AL1281" s="7"/>
      <c r="AM1281" s="7"/>
      <c r="AN1281" s="7"/>
      <c r="AO1281" s="7"/>
      <c r="AP1281" s="7"/>
      <c r="AQ1281" s="7"/>
      <c r="AR1281" s="7"/>
      <c r="AS1281" s="7"/>
    </row>
    <row r="1282" spans="15:45" x14ac:dyDescent="0.25"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  <c r="AI1282" s="7"/>
      <c r="AJ1282" s="7"/>
      <c r="AK1282" s="7"/>
      <c r="AL1282" s="7"/>
      <c r="AM1282" s="7"/>
      <c r="AN1282" s="7"/>
      <c r="AO1282" s="7"/>
      <c r="AP1282" s="7"/>
      <c r="AQ1282" s="7"/>
      <c r="AR1282" s="7"/>
      <c r="AS1282" s="7"/>
    </row>
    <row r="1283" spans="15:45" x14ac:dyDescent="0.25"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  <c r="AI1283" s="7"/>
      <c r="AJ1283" s="7"/>
      <c r="AK1283" s="7"/>
      <c r="AL1283" s="7"/>
      <c r="AM1283" s="7"/>
      <c r="AN1283" s="7"/>
      <c r="AO1283" s="7"/>
      <c r="AP1283" s="7"/>
      <c r="AQ1283" s="7"/>
      <c r="AR1283" s="7"/>
      <c r="AS1283" s="7"/>
    </row>
    <row r="1284" spans="15:45" x14ac:dyDescent="0.25"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  <c r="AI1284" s="7"/>
      <c r="AJ1284" s="7"/>
      <c r="AK1284" s="7"/>
      <c r="AL1284" s="7"/>
      <c r="AM1284" s="7"/>
      <c r="AN1284" s="7"/>
      <c r="AO1284" s="7"/>
      <c r="AP1284" s="7"/>
      <c r="AQ1284" s="7"/>
      <c r="AR1284" s="7"/>
      <c r="AS1284" s="7"/>
    </row>
    <row r="1285" spans="15:45" x14ac:dyDescent="0.25"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  <c r="AI1285" s="7"/>
      <c r="AJ1285" s="7"/>
      <c r="AK1285" s="7"/>
      <c r="AL1285" s="7"/>
      <c r="AM1285" s="7"/>
      <c r="AN1285" s="7"/>
      <c r="AO1285" s="7"/>
      <c r="AP1285" s="7"/>
      <c r="AQ1285" s="7"/>
      <c r="AR1285" s="7"/>
      <c r="AS1285" s="7"/>
    </row>
    <row r="1286" spans="15:45" x14ac:dyDescent="0.25"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  <c r="AI1286" s="7"/>
      <c r="AJ1286" s="7"/>
      <c r="AK1286" s="7"/>
      <c r="AL1286" s="7"/>
      <c r="AM1286" s="7"/>
      <c r="AN1286" s="7"/>
      <c r="AO1286" s="7"/>
      <c r="AP1286" s="7"/>
      <c r="AQ1286" s="7"/>
      <c r="AR1286" s="7"/>
      <c r="AS1286" s="7"/>
    </row>
    <row r="1287" spans="15:45" x14ac:dyDescent="0.25"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  <c r="AI1287" s="7"/>
      <c r="AJ1287" s="7"/>
      <c r="AK1287" s="7"/>
      <c r="AL1287" s="7"/>
      <c r="AM1287" s="7"/>
      <c r="AN1287" s="7"/>
      <c r="AO1287" s="7"/>
      <c r="AP1287" s="7"/>
      <c r="AQ1287" s="7"/>
      <c r="AR1287" s="7"/>
      <c r="AS1287" s="7"/>
    </row>
    <row r="1288" spans="15:45" x14ac:dyDescent="0.25"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  <c r="AI1288" s="7"/>
      <c r="AJ1288" s="7"/>
      <c r="AK1288" s="7"/>
      <c r="AL1288" s="7"/>
      <c r="AM1288" s="7"/>
      <c r="AN1288" s="7"/>
      <c r="AO1288" s="7"/>
      <c r="AP1288" s="7"/>
      <c r="AQ1288" s="7"/>
      <c r="AR1288" s="7"/>
      <c r="AS1288" s="7"/>
    </row>
    <row r="1289" spans="15:45" x14ac:dyDescent="0.25"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  <c r="AI1289" s="7"/>
      <c r="AJ1289" s="7"/>
      <c r="AK1289" s="7"/>
      <c r="AL1289" s="7"/>
      <c r="AM1289" s="7"/>
      <c r="AN1289" s="7"/>
      <c r="AO1289" s="7"/>
      <c r="AP1289" s="7"/>
      <c r="AQ1289" s="7"/>
      <c r="AR1289" s="7"/>
      <c r="AS1289" s="7"/>
    </row>
    <row r="1290" spans="15:45" x14ac:dyDescent="0.25"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  <c r="AI1290" s="7"/>
      <c r="AJ1290" s="7"/>
      <c r="AK1290" s="7"/>
      <c r="AL1290" s="7"/>
      <c r="AM1290" s="7"/>
      <c r="AN1290" s="7"/>
      <c r="AO1290" s="7"/>
      <c r="AP1290" s="7"/>
      <c r="AQ1290" s="7"/>
      <c r="AR1290" s="7"/>
      <c r="AS1290" s="7"/>
    </row>
    <row r="1291" spans="15:45" x14ac:dyDescent="0.25"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  <c r="AI1291" s="7"/>
      <c r="AJ1291" s="7"/>
      <c r="AK1291" s="7"/>
      <c r="AL1291" s="7"/>
      <c r="AM1291" s="7"/>
      <c r="AN1291" s="7"/>
      <c r="AO1291" s="7"/>
      <c r="AP1291" s="7"/>
      <c r="AQ1291" s="7"/>
      <c r="AR1291" s="7"/>
      <c r="AS1291" s="7"/>
    </row>
    <row r="1292" spans="15:45" x14ac:dyDescent="0.25"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  <c r="AI1292" s="7"/>
      <c r="AJ1292" s="7"/>
      <c r="AK1292" s="7"/>
      <c r="AL1292" s="7"/>
      <c r="AM1292" s="7"/>
      <c r="AN1292" s="7"/>
      <c r="AO1292" s="7"/>
      <c r="AP1292" s="7"/>
      <c r="AQ1292" s="7"/>
      <c r="AR1292" s="7"/>
      <c r="AS1292" s="7"/>
    </row>
    <row r="1293" spans="15:45" x14ac:dyDescent="0.25"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  <c r="AI1293" s="7"/>
      <c r="AJ1293" s="7"/>
      <c r="AK1293" s="7"/>
      <c r="AL1293" s="7"/>
      <c r="AM1293" s="7"/>
      <c r="AN1293" s="7"/>
      <c r="AO1293" s="7"/>
      <c r="AP1293" s="7"/>
      <c r="AQ1293" s="7"/>
      <c r="AR1293" s="7"/>
      <c r="AS1293" s="7"/>
    </row>
    <row r="1294" spans="15:45" x14ac:dyDescent="0.25"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  <c r="AI1294" s="7"/>
      <c r="AJ1294" s="7"/>
      <c r="AK1294" s="7"/>
      <c r="AL1294" s="7"/>
      <c r="AM1294" s="7"/>
      <c r="AN1294" s="7"/>
      <c r="AO1294" s="7"/>
      <c r="AP1294" s="7"/>
      <c r="AQ1294" s="7"/>
      <c r="AR1294" s="7"/>
      <c r="AS1294" s="7"/>
    </row>
    <row r="1295" spans="15:45" x14ac:dyDescent="0.25"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  <c r="AI1295" s="7"/>
      <c r="AJ1295" s="7"/>
      <c r="AK1295" s="7"/>
      <c r="AL1295" s="7"/>
      <c r="AM1295" s="7"/>
      <c r="AN1295" s="7"/>
      <c r="AO1295" s="7"/>
      <c r="AP1295" s="7"/>
      <c r="AQ1295" s="7"/>
      <c r="AR1295" s="7"/>
      <c r="AS1295" s="7"/>
    </row>
    <row r="1296" spans="15:45" x14ac:dyDescent="0.25"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  <c r="AI1296" s="7"/>
      <c r="AJ1296" s="7"/>
      <c r="AK1296" s="7"/>
      <c r="AL1296" s="7"/>
      <c r="AM1296" s="7"/>
      <c r="AN1296" s="7"/>
      <c r="AO1296" s="7"/>
      <c r="AP1296" s="7"/>
      <c r="AQ1296" s="7"/>
      <c r="AR1296" s="7"/>
      <c r="AS1296" s="7"/>
    </row>
    <row r="1297" spans="15:45" x14ac:dyDescent="0.25"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  <c r="AI1297" s="7"/>
      <c r="AJ1297" s="7"/>
      <c r="AK1297" s="7"/>
      <c r="AL1297" s="7"/>
      <c r="AM1297" s="7"/>
      <c r="AN1297" s="7"/>
      <c r="AO1297" s="7"/>
      <c r="AP1297" s="7"/>
      <c r="AQ1297" s="7"/>
      <c r="AR1297" s="7"/>
      <c r="AS1297" s="7"/>
    </row>
    <row r="1298" spans="15:45" x14ac:dyDescent="0.25"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  <c r="AI1298" s="7"/>
      <c r="AJ1298" s="7"/>
      <c r="AK1298" s="7"/>
      <c r="AL1298" s="7"/>
      <c r="AM1298" s="7"/>
      <c r="AN1298" s="7"/>
      <c r="AO1298" s="7"/>
      <c r="AP1298" s="7"/>
      <c r="AQ1298" s="7"/>
      <c r="AR1298" s="7"/>
      <c r="AS1298" s="7"/>
    </row>
    <row r="1299" spans="15:45" x14ac:dyDescent="0.25"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  <c r="AI1299" s="7"/>
      <c r="AJ1299" s="7"/>
      <c r="AK1299" s="7"/>
      <c r="AL1299" s="7"/>
      <c r="AM1299" s="7"/>
      <c r="AN1299" s="7"/>
      <c r="AO1299" s="7"/>
      <c r="AP1299" s="7"/>
      <c r="AQ1299" s="7"/>
      <c r="AR1299" s="7"/>
      <c r="AS1299" s="7"/>
    </row>
    <row r="1300" spans="15:45" x14ac:dyDescent="0.25"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  <c r="AI1300" s="7"/>
      <c r="AJ1300" s="7"/>
      <c r="AK1300" s="7"/>
      <c r="AL1300" s="7"/>
      <c r="AM1300" s="7"/>
      <c r="AN1300" s="7"/>
      <c r="AO1300" s="7"/>
      <c r="AP1300" s="7"/>
      <c r="AQ1300" s="7"/>
      <c r="AR1300" s="7"/>
      <c r="AS1300" s="7"/>
    </row>
    <row r="1301" spans="15:45" x14ac:dyDescent="0.25"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  <c r="AI1301" s="7"/>
      <c r="AJ1301" s="7"/>
      <c r="AK1301" s="7"/>
      <c r="AL1301" s="7"/>
      <c r="AM1301" s="7"/>
      <c r="AN1301" s="7"/>
      <c r="AO1301" s="7"/>
      <c r="AP1301" s="7"/>
      <c r="AQ1301" s="7"/>
      <c r="AR1301" s="7"/>
      <c r="AS1301" s="7"/>
    </row>
    <row r="1302" spans="15:45" x14ac:dyDescent="0.25"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  <c r="AI1302" s="7"/>
      <c r="AJ1302" s="7"/>
      <c r="AK1302" s="7"/>
      <c r="AL1302" s="7"/>
      <c r="AM1302" s="7"/>
      <c r="AN1302" s="7"/>
      <c r="AO1302" s="7"/>
      <c r="AP1302" s="7"/>
      <c r="AQ1302" s="7"/>
      <c r="AR1302" s="7"/>
      <c r="AS1302" s="7"/>
    </row>
    <row r="1303" spans="15:45" x14ac:dyDescent="0.25"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  <c r="AI1303" s="7"/>
      <c r="AJ1303" s="7"/>
      <c r="AK1303" s="7"/>
      <c r="AL1303" s="7"/>
      <c r="AM1303" s="7"/>
      <c r="AN1303" s="7"/>
      <c r="AO1303" s="7"/>
      <c r="AP1303" s="7"/>
      <c r="AQ1303" s="7"/>
      <c r="AR1303" s="7"/>
      <c r="AS1303" s="7"/>
    </row>
    <row r="1304" spans="15:45" x14ac:dyDescent="0.25"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  <c r="AI1304" s="7"/>
      <c r="AJ1304" s="7"/>
      <c r="AK1304" s="7"/>
      <c r="AL1304" s="7"/>
      <c r="AM1304" s="7"/>
      <c r="AN1304" s="7"/>
      <c r="AO1304" s="7"/>
      <c r="AP1304" s="7"/>
      <c r="AQ1304" s="7"/>
      <c r="AR1304" s="7"/>
      <c r="AS1304" s="7"/>
    </row>
    <row r="1305" spans="15:45" x14ac:dyDescent="0.25"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  <c r="AI1305" s="7"/>
      <c r="AJ1305" s="7"/>
      <c r="AK1305" s="7"/>
      <c r="AL1305" s="7"/>
      <c r="AM1305" s="7"/>
      <c r="AN1305" s="7"/>
      <c r="AO1305" s="7"/>
      <c r="AP1305" s="7"/>
      <c r="AQ1305" s="7"/>
      <c r="AR1305" s="7"/>
      <c r="AS1305" s="7"/>
    </row>
    <row r="1306" spans="15:45" x14ac:dyDescent="0.25"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  <c r="AI1306" s="7"/>
      <c r="AJ1306" s="7"/>
      <c r="AK1306" s="7"/>
      <c r="AL1306" s="7"/>
      <c r="AM1306" s="7"/>
      <c r="AN1306" s="7"/>
      <c r="AO1306" s="7"/>
      <c r="AP1306" s="7"/>
      <c r="AQ1306" s="7"/>
      <c r="AR1306" s="7"/>
      <c r="AS1306" s="7"/>
    </row>
    <row r="1307" spans="15:45" x14ac:dyDescent="0.25"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  <c r="AI1307" s="7"/>
      <c r="AJ1307" s="7"/>
      <c r="AK1307" s="7"/>
      <c r="AL1307" s="7"/>
      <c r="AM1307" s="7"/>
      <c r="AN1307" s="7"/>
      <c r="AO1307" s="7"/>
      <c r="AP1307" s="7"/>
      <c r="AQ1307" s="7"/>
      <c r="AR1307" s="7"/>
      <c r="AS1307" s="7"/>
    </row>
    <row r="1308" spans="15:45" x14ac:dyDescent="0.25"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  <c r="AI1308" s="7"/>
      <c r="AJ1308" s="7"/>
      <c r="AK1308" s="7"/>
      <c r="AL1308" s="7"/>
      <c r="AM1308" s="7"/>
      <c r="AN1308" s="7"/>
      <c r="AO1308" s="7"/>
      <c r="AP1308" s="7"/>
      <c r="AQ1308" s="7"/>
      <c r="AR1308" s="7"/>
      <c r="AS1308" s="7"/>
    </row>
    <row r="1309" spans="15:45" x14ac:dyDescent="0.25"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  <c r="AI1309" s="7"/>
      <c r="AJ1309" s="7"/>
      <c r="AK1309" s="7"/>
      <c r="AL1309" s="7"/>
      <c r="AM1309" s="7"/>
      <c r="AN1309" s="7"/>
      <c r="AO1309" s="7"/>
      <c r="AP1309" s="7"/>
      <c r="AQ1309" s="7"/>
      <c r="AR1309" s="7"/>
      <c r="AS1309" s="7"/>
    </row>
    <row r="1310" spans="15:45" x14ac:dyDescent="0.25"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  <c r="AI1310" s="7"/>
      <c r="AJ1310" s="7"/>
      <c r="AK1310" s="7"/>
      <c r="AL1310" s="7"/>
      <c r="AM1310" s="7"/>
      <c r="AN1310" s="7"/>
      <c r="AO1310" s="7"/>
      <c r="AP1310" s="7"/>
      <c r="AQ1310" s="7"/>
      <c r="AR1310" s="7"/>
      <c r="AS1310" s="7"/>
    </row>
    <row r="1311" spans="15:45" x14ac:dyDescent="0.25"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  <c r="AI1311" s="7"/>
      <c r="AJ1311" s="7"/>
      <c r="AK1311" s="7"/>
      <c r="AL1311" s="7"/>
      <c r="AM1311" s="7"/>
      <c r="AN1311" s="7"/>
      <c r="AO1311" s="7"/>
      <c r="AP1311" s="7"/>
      <c r="AQ1311" s="7"/>
      <c r="AR1311" s="7"/>
      <c r="AS1311" s="7"/>
    </row>
    <row r="1312" spans="15:45" x14ac:dyDescent="0.25"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  <c r="AI1312" s="7"/>
      <c r="AJ1312" s="7"/>
      <c r="AK1312" s="7"/>
      <c r="AL1312" s="7"/>
      <c r="AM1312" s="7"/>
      <c r="AN1312" s="7"/>
      <c r="AO1312" s="7"/>
      <c r="AP1312" s="7"/>
      <c r="AQ1312" s="7"/>
      <c r="AR1312" s="7"/>
      <c r="AS1312" s="7"/>
    </row>
    <row r="1313" spans="15:45" x14ac:dyDescent="0.25"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  <c r="AI1313" s="7"/>
      <c r="AJ1313" s="7"/>
      <c r="AK1313" s="7"/>
      <c r="AL1313" s="7"/>
      <c r="AM1313" s="7"/>
      <c r="AN1313" s="7"/>
      <c r="AO1313" s="7"/>
      <c r="AP1313" s="7"/>
      <c r="AQ1313" s="7"/>
      <c r="AR1313" s="7"/>
      <c r="AS1313" s="7"/>
    </row>
    <row r="1314" spans="15:45" x14ac:dyDescent="0.25"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  <c r="AI1314" s="7"/>
      <c r="AJ1314" s="7"/>
      <c r="AK1314" s="7"/>
      <c r="AL1314" s="7"/>
      <c r="AM1314" s="7"/>
      <c r="AN1314" s="7"/>
      <c r="AO1314" s="7"/>
      <c r="AP1314" s="7"/>
      <c r="AQ1314" s="7"/>
      <c r="AR1314" s="7"/>
      <c r="AS1314" s="7"/>
    </row>
    <row r="1315" spans="15:45" x14ac:dyDescent="0.25"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  <c r="AI1315" s="7"/>
      <c r="AJ1315" s="7"/>
      <c r="AK1315" s="7"/>
      <c r="AL1315" s="7"/>
      <c r="AM1315" s="7"/>
      <c r="AN1315" s="7"/>
      <c r="AO1315" s="7"/>
      <c r="AP1315" s="7"/>
      <c r="AQ1315" s="7"/>
      <c r="AR1315" s="7"/>
      <c r="AS1315" s="7"/>
    </row>
    <row r="1316" spans="15:45" x14ac:dyDescent="0.25"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  <c r="AI1316" s="7"/>
      <c r="AJ1316" s="7"/>
      <c r="AK1316" s="7"/>
      <c r="AL1316" s="7"/>
      <c r="AM1316" s="7"/>
      <c r="AN1316" s="7"/>
      <c r="AO1316" s="7"/>
      <c r="AP1316" s="7"/>
      <c r="AQ1316" s="7"/>
      <c r="AR1316" s="7"/>
      <c r="AS1316" s="7"/>
    </row>
    <row r="1317" spans="15:45" x14ac:dyDescent="0.25"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  <c r="AI1317" s="7"/>
      <c r="AJ1317" s="7"/>
      <c r="AK1317" s="7"/>
      <c r="AL1317" s="7"/>
      <c r="AM1317" s="7"/>
      <c r="AN1317" s="7"/>
      <c r="AO1317" s="7"/>
      <c r="AP1317" s="7"/>
      <c r="AQ1317" s="7"/>
      <c r="AR1317" s="7"/>
      <c r="AS1317" s="7"/>
    </row>
    <row r="1318" spans="15:45" x14ac:dyDescent="0.25"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  <c r="AI1318" s="7"/>
      <c r="AJ1318" s="7"/>
      <c r="AK1318" s="7"/>
      <c r="AL1318" s="7"/>
      <c r="AM1318" s="7"/>
      <c r="AN1318" s="7"/>
      <c r="AO1318" s="7"/>
      <c r="AP1318" s="7"/>
      <c r="AQ1318" s="7"/>
      <c r="AR1318" s="7"/>
      <c r="AS1318" s="7"/>
    </row>
    <row r="1319" spans="15:45" x14ac:dyDescent="0.25"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  <c r="AI1319" s="7"/>
      <c r="AJ1319" s="7"/>
      <c r="AK1319" s="7"/>
      <c r="AL1319" s="7"/>
      <c r="AM1319" s="7"/>
      <c r="AN1319" s="7"/>
      <c r="AO1319" s="7"/>
      <c r="AP1319" s="7"/>
      <c r="AQ1319" s="7"/>
      <c r="AR1319" s="7"/>
      <c r="AS1319" s="7"/>
    </row>
    <row r="1320" spans="15:45" x14ac:dyDescent="0.25"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  <c r="AI1320" s="7"/>
      <c r="AJ1320" s="7"/>
      <c r="AK1320" s="7"/>
      <c r="AL1320" s="7"/>
      <c r="AM1320" s="7"/>
      <c r="AN1320" s="7"/>
      <c r="AO1320" s="7"/>
      <c r="AP1320" s="7"/>
      <c r="AQ1320" s="7"/>
      <c r="AR1320" s="7"/>
      <c r="AS1320" s="7"/>
    </row>
    <row r="1321" spans="15:45" x14ac:dyDescent="0.25"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  <c r="AI1321" s="7"/>
      <c r="AJ1321" s="7"/>
      <c r="AK1321" s="7"/>
      <c r="AL1321" s="7"/>
      <c r="AM1321" s="7"/>
      <c r="AN1321" s="7"/>
      <c r="AO1321" s="7"/>
      <c r="AP1321" s="7"/>
      <c r="AQ1321" s="7"/>
      <c r="AR1321" s="7"/>
      <c r="AS1321" s="7"/>
    </row>
    <row r="1322" spans="15:45" x14ac:dyDescent="0.25"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  <c r="AI1322" s="7"/>
      <c r="AJ1322" s="7"/>
      <c r="AK1322" s="7"/>
      <c r="AL1322" s="7"/>
      <c r="AM1322" s="7"/>
      <c r="AN1322" s="7"/>
      <c r="AO1322" s="7"/>
      <c r="AP1322" s="7"/>
      <c r="AQ1322" s="7"/>
      <c r="AR1322" s="7"/>
      <c r="AS1322" s="7"/>
    </row>
    <row r="1323" spans="15:45" x14ac:dyDescent="0.25"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  <c r="AI1323" s="7"/>
      <c r="AJ1323" s="7"/>
      <c r="AK1323" s="7"/>
      <c r="AL1323" s="7"/>
      <c r="AM1323" s="7"/>
      <c r="AN1323" s="7"/>
      <c r="AO1323" s="7"/>
      <c r="AP1323" s="7"/>
      <c r="AQ1323" s="7"/>
      <c r="AR1323" s="7"/>
      <c r="AS1323" s="7"/>
    </row>
    <row r="1324" spans="15:45" x14ac:dyDescent="0.25"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  <c r="AI1324" s="7"/>
      <c r="AJ1324" s="7"/>
      <c r="AK1324" s="7"/>
      <c r="AL1324" s="7"/>
      <c r="AM1324" s="7"/>
      <c r="AN1324" s="7"/>
      <c r="AO1324" s="7"/>
      <c r="AP1324" s="7"/>
      <c r="AQ1324" s="7"/>
      <c r="AR1324" s="7"/>
      <c r="AS1324" s="7"/>
    </row>
    <row r="1325" spans="15:45" x14ac:dyDescent="0.25"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  <c r="AI1325" s="7"/>
      <c r="AJ1325" s="7"/>
      <c r="AK1325" s="7"/>
      <c r="AL1325" s="7"/>
      <c r="AM1325" s="7"/>
      <c r="AN1325" s="7"/>
      <c r="AO1325" s="7"/>
      <c r="AP1325" s="7"/>
      <c r="AQ1325" s="7"/>
      <c r="AR1325" s="7"/>
      <c r="AS1325" s="7"/>
    </row>
    <row r="1326" spans="15:45" x14ac:dyDescent="0.25"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  <c r="AI1326" s="7"/>
      <c r="AJ1326" s="7"/>
      <c r="AK1326" s="7"/>
      <c r="AL1326" s="7"/>
      <c r="AM1326" s="7"/>
      <c r="AN1326" s="7"/>
      <c r="AO1326" s="7"/>
      <c r="AP1326" s="7"/>
      <c r="AQ1326" s="7"/>
      <c r="AR1326" s="7"/>
      <c r="AS1326" s="7"/>
    </row>
    <row r="1327" spans="15:45" x14ac:dyDescent="0.25"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  <c r="AI1327" s="7"/>
      <c r="AJ1327" s="7"/>
      <c r="AK1327" s="7"/>
      <c r="AL1327" s="7"/>
      <c r="AM1327" s="7"/>
      <c r="AN1327" s="7"/>
      <c r="AO1327" s="7"/>
      <c r="AP1327" s="7"/>
      <c r="AQ1327" s="7"/>
      <c r="AR1327" s="7"/>
      <c r="AS1327" s="7"/>
    </row>
    <row r="1328" spans="15:45" x14ac:dyDescent="0.25"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  <c r="AI1328" s="7"/>
      <c r="AJ1328" s="7"/>
      <c r="AK1328" s="7"/>
      <c r="AL1328" s="7"/>
      <c r="AM1328" s="7"/>
      <c r="AN1328" s="7"/>
      <c r="AO1328" s="7"/>
      <c r="AP1328" s="7"/>
      <c r="AQ1328" s="7"/>
      <c r="AR1328" s="7"/>
      <c r="AS1328" s="7"/>
    </row>
    <row r="1329" spans="15:45" x14ac:dyDescent="0.25"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  <c r="AI1329" s="7"/>
      <c r="AJ1329" s="7"/>
      <c r="AK1329" s="7"/>
      <c r="AL1329" s="7"/>
      <c r="AM1329" s="7"/>
      <c r="AN1329" s="7"/>
      <c r="AO1329" s="7"/>
      <c r="AP1329" s="7"/>
      <c r="AQ1329" s="7"/>
      <c r="AR1329" s="7"/>
      <c r="AS1329" s="7"/>
    </row>
    <row r="1330" spans="15:45" x14ac:dyDescent="0.25"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  <c r="AI1330" s="7"/>
      <c r="AJ1330" s="7"/>
      <c r="AK1330" s="7"/>
      <c r="AL1330" s="7"/>
      <c r="AM1330" s="7"/>
      <c r="AN1330" s="7"/>
      <c r="AO1330" s="7"/>
      <c r="AP1330" s="7"/>
      <c r="AQ1330" s="7"/>
      <c r="AR1330" s="7"/>
      <c r="AS1330" s="7"/>
    </row>
    <row r="1331" spans="15:45" x14ac:dyDescent="0.25"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  <c r="AI1331" s="7"/>
      <c r="AJ1331" s="7"/>
      <c r="AK1331" s="7"/>
      <c r="AL1331" s="7"/>
      <c r="AM1331" s="7"/>
      <c r="AN1331" s="7"/>
      <c r="AO1331" s="7"/>
      <c r="AP1331" s="7"/>
      <c r="AQ1331" s="7"/>
      <c r="AR1331" s="7"/>
      <c r="AS1331" s="7"/>
    </row>
    <row r="1332" spans="15:45" x14ac:dyDescent="0.25"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  <c r="AI1332" s="7"/>
      <c r="AJ1332" s="7"/>
      <c r="AK1332" s="7"/>
      <c r="AL1332" s="7"/>
      <c r="AM1332" s="7"/>
      <c r="AN1332" s="7"/>
      <c r="AO1332" s="7"/>
      <c r="AP1332" s="7"/>
      <c r="AQ1332" s="7"/>
      <c r="AR1332" s="7"/>
      <c r="AS1332" s="7"/>
    </row>
    <row r="1333" spans="15:45" x14ac:dyDescent="0.25"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  <c r="AI1333" s="7"/>
      <c r="AJ1333" s="7"/>
      <c r="AK1333" s="7"/>
      <c r="AL1333" s="7"/>
      <c r="AM1333" s="7"/>
      <c r="AN1333" s="7"/>
      <c r="AO1333" s="7"/>
      <c r="AP1333" s="7"/>
      <c r="AQ1333" s="7"/>
      <c r="AR1333" s="7"/>
      <c r="AS1333" s="7"/>
    </row>
    <row r="1334" spans="15:45" x14ac:dyDescent="0.25"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  <c r="AI1334" s="7"/>
      <c r="AJ1334" s="7"/>
      <c r="AK1334" s="7"/>
      <c r="AL1334" s="7"/>
      <c r="AM1334" s="7"/>
      <c r="AN1334" s="7"/>
      <c r="AO1334" s="7"/>
      <c r="AP1334" s="7"/>
      <c r="AQ1334" s="7"/>
      <c r="AR1334" s="7"/>
      <c r="AS1334" s="7"/>
    </row>
    <row r="1335" spans="15:45" x14ac:dyDescent="0.25"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  <c r="AI1335" s="7"/>
      <c r="AJ1335" s="7"/>
      <c r="AK1335" s="7"/>
      <c r="AL1335" s="7"/>
      <c r="AM1335" s="7"/>
      <c r="AN1335" s="7"/>
      <c r="AO1335" s="7"/>
      <c r="AP1335" s="7"/>
      <c r="AQ1335" s="7"/>
      <c r="AR1335" s="7"/>
      <c r="AS1335" s="7"/>
    </row>
    <row r="1336" spans="15:45" x14ac:dyDescent="0.25"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  <c r="AI1336" s="7"/>
      <c r="AJ1336" s="7"/>
      <c r="AK1336" s="7"/>
      <c r="AL1336" s="7"/>
      <c r="AM1336" s="7"/>
      <c r="AN1336" s="7"/>
      <c r="AO1336" s="7"/>
      <c r="AP1336" s="7"/>
      <c r="AQ1336" s="7"/>
      <c r="AR1336" s="7"/>
      <c r="AS1336" s="7"/>
    </row>
    <row r="1337" spans="15:45" x14ac:dyDescent="0.25"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  <c r="AI1337" s="7"/>
      <c r="AJ1337" s="7"/>
      <c r="AK1337" s="7"/>
      <c r="AL1337" s="7"/>
      <c r="AM1337" s="7"/>
      <c r="AN1337" s="7"/>
      <c r="AO1337" s="7"/>
      <c r="AP1337" s="7"/>
      <c r="AQ1337" s="7"/>
      <c r="AR1337" s="7"/>
      <c r="AS1337" s="7"/>
    </row>
    <row r="1338" spans="15:45" x14ac:dyDescent="0.25"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  <c r="AI1338" s="7"/>
      <c r="AJ1338" s="7"/>
      <c r="AK1338" s="7"/>
      <c r="AL1338" s="7"/>
      <c r="AM1338" s="7"/>
      <c r="AN1338" s="7"/>
      <c r="AO1338" s="7"/>
      <c r="AP1338" s="7"/>
      <c r="AQ1338" s="7"/>
      <c r="AR1338" s="7"/>
      <c r="AS1338" s="7"/>
    </row>
    <row r="1339" spans="15:45" x14ac:dyDescent="0.25"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  <c r="AI1339" s="7"/>
      <c r="AJ1339" s="7"/>
      <c r="AK1339" s="7"/>
      <c r="AL1339" s="7"/>
      <c r="AM1339" s="7"/>
      <c r="AN1339" s="7"/>
      <c r="AO1339" s="7"/>
      <c r="AP1339" s="7"/>
      <c r="AQ1339" s="7"/>
      <c r="AR1339" s="7"/>
      <c r="AS1339" s="7"/>
    </row>
    <row r="1340" spans="15:45" x14ac:dyDescent="0.25"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  <c r="AI1340" s="7"/>
      <c r="AJ1340" s="7"/>
      <c r="AK1340" s="7"/>
      <c r="AL1340" s="7"/>
      <c r="AM1340" s="7"/>
      <c r="AN1340" s="7"/>
      <c r="AO1340" s="7"/>
      <c r="AP1340" s="7"/>
      <c r="AQ1340" s="7"/>
      <c r="AR1340" s="7"/>
      <c r="AS1340" s="7"/>
    </row>
    <row r="1341" spans="15:45" x14ac:dyDescent="0.25"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  <c r="AI1341" s="7"/>
      <c r="AJ1341" s="7"/>
      <c r="AK1341" s="7"/>
      <c r="AL1341" s="7"/>
      <c r="AM1341" s="7"/>
      <c r="AN1341" s="7"/>
      <c r="AO1341" s="7"/>
      <c r="AP1341" s="7"/>
      <c r="AQ1341" s="7"/>
      <c r="AR1341" s="7"/>
      <c r="AS1341" s="7"/>
    </row>
    <row r="1342" spans="15:45" x14ac:dyDescent="0.25"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  <c r="AI1342" s="7"/>
      <c r="AJ1342" s="7"/>
      <c r="AK1342" s="7"/>
      <c r="AL1342" s="7"/>
      <c r="AM1342" s="7"/>
      <c r="AN1342" s="7"/>
      <c r="AO1342" s="7"/>
      <c r="AP1342" s="7"/>
      <c r="AQ1342" s="7"/>
      <c r="AR1342" s="7"/>
      <c r="AS1342" s="7"/>
    </row>
    <row r="1343" spans="15:45" x14ac:dyDescent="0.25"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  <c r="AI1343" s="7"/>
      <c r="AJ1343" s="7"/>
      <c r="AK1343" s="7"/>
      <c r="AL1343" s="7"/>
      <c r="AM1343" s="7"/>
      <c r="AN1343" s="7"/>
      <c r="AO1343" s="7"/>
      <c r="AP1343" s="7"/>
      <c r="AQ1343" s="7"/>
      <c r="AR1343" s="7"/>
      <c r="AS1343" s="7"/>
    </row>
    <row r="1344" spans="15:45" x14ac:dyDescent="0.25"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  <c r="AI1344" s="7"/>
      <c r="AJ1344" s="7"/>
      <c r="AK1344" s="7"/>
      <c r="AL1344" s="7"/>
      <c r="AM1344" s="7"/>
      <c r="AN1344" s="7"/>
      <c r="AO1344" s="7"/>
      <c r="AP1344" s="7"/>
      <c r="AQ1344" s="7"/>
      <c r="AR1344" s="7"/>
      <c r="AS1344" s="7"/>
    </row>
    <row r="1345" spans="15:45" x14ac:dyDescent="0.25"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  <c r="AI1345" s="7"/>
      <c r="AJ1345" s="7"/>
      <c r="AK1345" s="7"/>
      <c r="AL1345" s="7"/>
      <c r="AM1345" s="7"/>
      <c r="AN1345" s="7"/>
      <c r="AO1345" s="7"/>
      <c r="AP1345" s="7"/>
      <c r="AQ1345" s="7"/>
      <c r="AR1345" s="7"/>
      <c r="AS1345" s="7"/>
    </row>
    <row r="1346" spans="15:45" x14ac:dyDescent="0.25"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  <c r="AI1346" s="7"/>
      <c r="AJ1346" s="7"/>
      <c r="AK1346" s="7"/>
      <c r="AL1346" s="7"/>
      <c r="AM1346" s="7"/>
      <c r="AN1346" s="7"/>
      <c r="AO1346" s="7"/>
      <c r="AP1346" s="7"/>
      <c r="AQ1346" s="7"/>
      <c r="AR1346" s="7"/>
      <c r="AS1346" s="7"/>
    </row>
    <row r="1347" spans="15:45" x14ac:dyDescent="0.25"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  <c r="AI1347" s="7"/>
      <c r="AJ1347" s="7"/>
      <c r="AK1347" s="7"/>
      <c r="AL1347" s="7"/>
      <c r="AM1347" s="7"/>
      <c r="AN1347" s="7"/>
      <c r="AO1347" s="7"/>
      <c r="AP1347" s="7"/>
      <c r="AQ1347" s="7"/>
      <c r="AR1347" s="7"/>
      <c r="AS1347" s="7"/>
    </row>
    <row r="1348" spans="15:45" x14ac:dyDescent="0.25"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  <c r="AI1348" s="7"/>
      <c r="AJ1348" s="7"/>
      <c r="AK1348" s="7"/>
      <c r="AL1348" s="7"/>
      <c r="AM1348" s="7"/>
      <c r="AN1348" s="7"/>
      <c r="AO1348" s="7"/>
      <c r="AP1348" s="7"/>
      <c r="AQ1348" s="7"/>
      <c r="AR1348" s="7"/>
      <c r="AS1348" s="7"/>
    </row>
    <row r="1349" spans="15:45" x14ac:dyDescent="0.25"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  <c r="AI1349" s="7"/>
      <c r="AJ1349" s="7"/>
      <c r="AK1349" s="7"/>
      <c r="AL1349" s="7"/>
      <c r="AM1349" s="7"/>
      <c r="AN1349" s="7"/>
      <c r="AO1349" s="7"/>
      <c r="AP1349" s="7"/>
      <c r="AQ1349" s="7"/>
      <c r="AR1349" s="7"/>
      <c r="AS1349" s="7"/>
    </row>
    <row r="1350" spans="15:45" x14ac:dyDescent="0.25"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  <c r="AI1350" s="7"/>
      <c r="AJ1350" s="7"/>
      <c r="AK1350" s="7"/>
      <c r="AL1350" s="7"/>
      <c r="AM1350" s="7"/>
      <c r="AN1350" s="7"/>
      <c r="AO1350" s="7"/>
      <c r="AP1350" s="7"/>
      <c r="AQ1350" s="7"/>
      <c r="AR1350" s="7"/>
      <c r="AS1350" s="7"/>
    </row>
    <row r="1351" spans="15:45" x14ac:dyDescent="0.25"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  <c r="AI1351" s="7"/>
      <c r="AJ1351" s="7"/>
      <c r="AK1351" s="7"/>
      <c r="AL1351" s="7"/>
      <c r="AM1351" s="7"/>
      <c r="AN1351" s="7"/>
      <c r="AO1351" s="7"/>
      <c r="AP1351" s="7"/>
      <c r="AQ1351" s="7"/>
      <c r="AR1351" s="7"/>
      <c r="AS1351" s="7"/>
    </row>
    <row r="1352" spans="15:45" x14ac:dyDescent="0.25"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  <c r="AI1352" s="7"/>
      <c r="AJ1352" s="7"/>
      <c r="AK1352" s="7"/>
      <c r="AL1352" s="7"/>
      <c r="AM1352" s="7"/>
      <c r="AN1352" s="7"/>
      <c r="AO1352" s="7"/>
      <c r="AP1352" s="7"/>
      <c r="AQ1352" s="7"/>
      <c r="AR1352" s="7"/>
      <c r="AS1352" s="7"/>
    </row>
    <row r="1353" spans="15:45" x14ac:dyDescent="0.25"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  <c r="AI1353" s="7"/>
      <c r="AJ1353" s="7"/>
      <c r="AK1353" s="7"/>
      <c r="AL1353" s="7"/>
      <c r="AM1353" s="7"/>
      <c r="AN1353" s="7"/>
      <c r="AO1353" s="7"/>
      <c r="AP1353" s="7"/>
      <c r="AQ1353" s="7"/>
      <c r="AR1353" s="7"/>
      <c r="AS1353" s="7"/>
    </row>
    <row r="1354" spans="15:45" x14ac:dyDescent="0.25"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  <c r="AI1354" s="7"/>
      <c r="AJ1354" s="7"/>
      <c r="AK1354" s="7"/>
      <c r="AL1354" s="7"/>
      <c r="AM1354" s="7"/>
      <c r="AN1354" s="7"/>
      <c r="AO1354" s="7"/>
      <c r="AP1354" s="7"/>
      <c r="AQ1354" s="7"/>
      <c r="AR1354" s="7"/>
      <c r="AS1354" s="7"/>
    </row>
    <row r="1355" spans="15:45" x14ac:dyDescent="0.25"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  <c r="AI1355" s="7"/>
      <c r="AJ1355" s="7"/>
      <c r="AK1355" s="7"/>
      <c r="AL1355" s="7"/>
      <c r="AM1355" s="7"/>
      <c r="AN1355" s="7"/>
      <c r="AO1355" s="7"/>
      <c r="AP1355" s="7"/>
      <c r="AQ1355" s="7"/>
      <c r="AR1355" s="7"/>
      <c r="AS1355" s="7"/>
    </row>
    <row r="1356" spans="15:45" x14ac:dyDescent="0.25"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  <c r="AI1356" s="7"/>
      <c r="AJ1356" s="7"/>
      <c r="AK1356" s="7"/>
      <c r="AL1356" s="7"/>
      <c r="AM1356" s="7"/>
      <c r="AN1356" s="7"/>
      <c r="AO1356" s="7"/>
      <c r="AP1356" s="7"/>
      <c r="AQ1356" s="7"/>
      <c r="AR1356" s="7"/>
      <c r="AS1356" s="7"/>
    </row>
    <row r="1357" spans="15:45" x14ac:dyDescent="0.25"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  <c r="AI1357" s="7"/>
      <c r="AJ1357" s="7"/>
      <c r="AK1357" s="7"/>
      <c r="AL1357" s="7"/>
      <c r="AM1357" s="7"/>
      <c r="AN1357" s="7"/>
      <c r="AO1357" s="7"/>
      <c r="AP1357" s="7"/>
      <c r="AQ1357" s="7"/>
      <c r="AR1357" s="7"/>
      <c r="AS1357" s="7"/>
    </row>
    <row r="1358" spans="15:45" x14ac:dyDescent="0.25"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  <c r="AI1358" s="7"/>
      <c r="AJ1358" s="7"/>
      <c r="AK1358" s="7"/>
      <c r="AL1358" s="7"/>
      <c r="AM1358" s="7"/>
      <c r="AN1358" s="7"/>
      <c r="AO1358" s="7"/>
      <c r="AP1358" s="7"/>
      <c r="AQ1358" s="7"/>
      <c r="AR1358" s="7"/>
      <c r="AS1358" s="7"/>
    </row>
    <row r="1359" spans="15:45" x14ac:dyDescent="0.25"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  <c r="AI1359" s="7"/>
      <c r="AJ1359" s="7"/>
      <c r="AK1359" s="7"/>
      <c r="AL1359" s="7"/>
      <c r="AM1359" s="7"/>
      <c r="AN1359" s="7"/>
      <c r="AO1359" s="7"/>
      <c r="AP1359" s="7"/>
      <c r="AQ1359" s="7"/>
      <c r="AR1359" s="7"/>
      <c r="AS1359" s="7"/>
    </row>
    <row r="1360" spans="15:45" x14ac:dyDescent="0.25"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  <c r="AI1360" s="7"/>
      <c r="AJ1360" s="7"/>
      <c r="AK1360" s="7"/>
      <c r="AL1360" s="7"/>
      <c r="AM1360" s="7"/>
      <c r="AN1360" s="7"/>
      <c r="AO1360" s="7"/>
      <c r="AP1360" s="7"/>
      <c r="AQ1360" s="7"/>
      <c r="AR1360" s="7"/>
      <c r="AS1360" s="7"/>
    </row>
    <row r="1361" spans="30:45" x14ac:dyDescent="0.25">
      <c r="AD1361" s="7"/>
      <c r="AE1361" s="7"/>
      <c r="AF1361" s="7"/>
      <c r="AG1361" s="7"/>
      <c r="AH1361" s="7"/>
      <c r="AI1361" s="7"/>
      <c r="AJ1361" s="7"/>
      <c r="AK1361" s="7"/>
      <c r="AL1361" s="7"/>
      <c r="AM1361" s="7"/>
      <c r="AN1361" s="7"/>
      <c r="AO1361" s="7"/>
      <c r="AP1361" s="7"/>
      <c r="AQ1361" s="7"/>
      <c r="AR1361" s="7"/>
      <c r="AS1361" s="7"/>
    </row>
    <row r="1362" spans="30:45" x14ac:dyDescent="0.25">
      <c r="AD1362" s="7"/>
      <c r="AE1362" s="7"/>
      <c r="AF1362" s="7"/>
      <c r="AG1362" s="7"/>
      <c r="AH1362" s="7"/>
      <c r="AI1362" s="7"/>
      <c r="AJ1362" s="7"/>
      <c r="AK1362" s="7"/>
      <c r="AL1362" s="7"/>
      <c r="AM1362" s="7"/>
      <c r="AN1362" s="7"/>
      <c r="AO1362" s="7"/>
      <c r="AP1362" s="7"/>
      <c r="AQ1362" s="7"/>
      <c r="AR1362" s="7"/>
      <c r="AS1362" s="7"/>
    </row>
    <row r="1363" spans="30:45" x14ac:dyDescent="0.25">
      <c r="AD1363" s="7"/>
      <c r="AE1363" s="7"/>
      <c r="AF1363" s="7"/>
      <c r="AG1363" s="7"/>
      <c r="AH1363" s="7"/>
      <c r="AI1363" s="7"/>
      <c r="AJ1363" s="7"/>
      <c r="AK1363" s="7"/>
      <c r="AL1363" s="7"/>
      <c r="AM1363" s="7"/>
      <c r="AN1363" s="7"/>
      <c r="AO1363" s="7"/>
      <c r="AP1363" s="7"/>
      <c r="AQ1363" s="7"/>
      <c r="AR1363" s="7"/>
      <c r="AS1363" s="7"/>
    </row>
    <row r="1364" spans="30:45" x14ac:dyDescent="0.25">
      <c r="AD1364" s="7"/>
      <c r="AE1364" s="7"/>
      <c r="AF1364" s="7"/>
      <c r="AG1364" s="7"/>
      <c r="AH1364" s="7"/>
      <c r="AI1364" s="7"/>
      <c r="AJ1364" s="7"/>
      <c r="AK1364" s="7"/>
      <c r="AL1364" s="7"/>
      <c r="AM1364" s="7"/>
      <c r="AN1364" s="7"/>
      <c r="AO1364" s="7"/>
      <c r="AP1364" s="7"/>
      <c r="AQ1364" s="7"/>
      <c r="AR1364" s="7"/>
      <c r="AS1364" s="7"/>
    </row>
    <row r="1365" spans="30:45" x14ac:dyDescent="0.25">
      <c r="AD1365" s="7"/>
      <c r="AE1365" s="7"/>
      <c r="AF1365" s="7"/>
      <c r="AG1365" s="7"/>
      <c r="AH1365" s="7"/>
      <c r="AI1365" s="7"/>
      <c r="AJ1365" s="7"/>
      <c r="AK1365" s="7"/>
      <c r="AL1365" s="7"/>
      <c r="AM1365" s="7"/>
      <c r="AN1365" s="7"/>
      <c r="AO1365" s="7"/>
      <c r="AP1365" s="7"/>
      <c r="AQ1365" s="7"/>
      <c r="AR1365" s="7"/>
      <c r="AS1365" s="7"/>
    </row>
    <row r="1366" spans="30:45" x14ac:dyDescent="0.25">
      <c r="AD1366" s="7"/>
      <c r="AE1366" s="7"/>
      <c r="AF1366" s="7"/>
      <c r="AG1366" s="7"/>
      <c r="AH1366" s="7"/>
      <c r="AI1366" s="7"/>
      <c r="AJ1366" s="7"/>
      <c r="AK1366" s="7"/>
      <c r="AL1366" s="7"/>
      <c r="AM1366" s="7"/>
      <c r="AN1366" s="7"/>
      <c r="AO1366" s="7"/>
      <c r="AP1366" s="7"/>
      <c r="AQ1366" s="7"/>
      <c r="AR1366" s="7"/>
      <c r="AS1366" s="7"/>
    </row>
    <row r="1367" spans="30:45" x14ac:dyDescent="0.25">
      <c r="AD1367" s="7"/>
      <c r="AE1367" s="7"/>
      <c r="AF1367" s="7"/>
      <c r="AG1367" s="7"/>
      <c r="AH1367" s="7"/>
      <c r="AI1367" s="7"/>
      <c r="AJ1367" s="7"/>
      <c r="AK1367" s="7"/>
      <c r="AL1367" s="7"/>
      <c r="AM1367" s="7"/>
      <c r="AN1367" s="7"/>
      <c r="AO1367" s="7"/>
      <c r="AP1367" s="7"/>
      <c r="AQ1367" s="7"/>
      <c r="AR1367" s="7"/>
      <c r="AS1367" s="7"/>
    </row>
    <row r="1368" spans="30:45" x14ac:dyDescent="0.25">
      <c r="AD1368" s="7"/>
      <c r="AE1368" s="7"/>
      <c r="AF1368" s="7"/>
      <c r="AG1368" s="7"/>
      <c r="AH1368" s="7"/>
      <c r="AI1368" s="7"/>
      <c r="AJ1368" s="7"/>
      <c r="AK1368" s="7"/>
      <c r="AL1368" s="7"/>
      <c r="AM1368" s="7"/>
      <c r="AN1368" s="7"/>
      <c r="AO1368" s="7"/>
      <c r="AP1368" s="7"/>
      <c r="AQ1368" s="7"/>
      <c r="AR1368" s="7"/>
      <c r="AS1368" s="7"/>
    </row>
    <row r="1369" spans="30:45" x14ac:dyDescent="0.25">
      <c r="AD1369" s="7"/>
      <c r="AE1369" s="7"/>
      <c r="AF1369" s="7"/>
      <c r="AG1369" s="7"/>
      <c r="AH1369" s="7"/>
      <c r="AI1369" s="7"/>
      <c r="AJ1369" s="7"/>
      <c r="AK1369" s="7"/>
      <c r="AL1369" s="7"/>
      <c r="AM1369" s="7"/>
      <c r="AN1369" s="7"/>
      <c r="AO1369" s="7"/>
      <c r="AP1369" s="7"/>
      <c r="AQ1369" s="7"/>
      <c r="AR1369" s="7"/>
      <c r="AS1369" s="7"/>
    </row>
    <row r="1370" spans="30:45" x14ac:dyDescent="0.25">
      <c r="AD1370" s="7"/>
      <c r="AE1370" s="7"/>
      <c r="AF1370" s="7"/>
      <c r="AG1370" s="7"/>
      <c r="AH1370" s="7"/>
      <c r="AI1370" s="7"/>
      <c r="AJ1370" s="7"/>
      <c r="AK1370" s="7"/>
      <c r="AL1370" s="7"/>
      <c r="AM1370" s="7"/>
      <c r="AN1370" s="7"/>
      <c r="AO1370" s="7"/>
      <c r="AP1370" s="7"/>
      <c r="AQ1370" s="7"/>
      <c r="AR1370" s="7"/>
      <c r="AS1370" s="7"/>
    </row>
    <row r="1371" spans="30:45" x14ac:dyDescent="0.25">
      <c r="AD1371" s="7"/>
      <c r="AE1371" s="7"/>
      <c r="AF1371" s="7"/>
      <c r="AG1371" s="7"/>
      <c r="AH1371" s="7"/>
      <c r="AI1371" s="7"/>
      <c r="AJ1371" s="7"/>
      <c r="AK1371" s="7"/>
      <c r="AL1371" s="7"/>
      <c r="AM1371" s="7"/>
      <c r="AN1371" s="7"/>
      <c r="AO1371" s="7"/>
      <c r="AP1371" s="7"/>
      <c r="AQ1371" s="7"/>
      <c r="AR1371" s="7"/>
      <c r="AS1371" s="7"/>
    </row>
    <row r="1372" spans="30:45" x14ac:dyDescent="0.25">
      <c r="AD1372" s="7"/>
      <c r="AE1372" s="7"/>
      <c r="AF1372" s="7"/>
      <c r="AG1372" s="7"/>
      <c r="AH1372" s="7"/>
      <c r="AI1372" s="7"/>
      <c r="AJ1372" s="7"/>
      <c r="AK1372" s="7"/>
      <c r="AL1372" s="7"/>
      <c r="AM1372" s="7"/>
      <c r="AN1372" s="7"/>
      <c r="AO1372" s="7"/>
      <c r="AP1372" s="7"/>
      <c r="AQ1372" s="7"/>
      <c r="AR1372" s="7"/>
      <c r="AS1372" s="7"/>
    </row>
    <row r="1373" spans="30:45" x14ac:dyDescent="0.25">
      <c r="AD1373" s="7"/>
      <c r="AE1373" s="7"/>
      <c r="AF1373" s="7"/>
      <c r="AG1373" s="7"/>
      <c r="AH1373" s="7"/>
      <c r="AI1373" s="7"/>
      <c r="AJ1373" s="7"/>
      <c r="AK1373" s="7"/>
      <c r="AL1373" s="7"/>
      <c r="AM1373" s="7"/>
      <c r="AN1373" s="7"/>
      <c r="AO1373" s="7"/>
      <c r="AP1373" s="7"/>
      <c r="AQ1373" s="7"/>
      <c r="AR1373" s="7"/>
      <c r="AS1373" s="7"/>
    </row>
    <row r="1374" spans="30:45" x14ac:dyDescent="0.25">
      <c r="AD1374" s="7"/>
      <c r="AE1374" s="7"/>
      <c r="AF1374" s="7"/>
      <c r="AG1374" s="7"/>
      <c r="AH1374" s="7"/>
      <c r="AI1374" s="7"/>
      <c r="AJ1374" s="7"/>
      <c r="AK1374" s="7"/>
      <c r="AL1374" s="7"/>
      <c r="AM1374" s="7"/>
      <c r="AN1374" s="7"/>
      <c r="AO1374" s="7"/>
      <c r="AP1374" s="7"/>
      <c r="AQ1374" s="7"/>
      <c r="AR1374" s="7"/>
      <c r="AS1374" s="7"/>
    </row>
    <row r="1375" spans="30:45" x14ac:dyDescent="0.25">
      <c r="AD1375" s="7"/>
      <c r="AE1375" s="7"/>
      <c r="AF1375" s="7"/>
      <c r="AG1375" s="7"/>
      <c r="AH1375" s="7"/>
      <c r="AI1375" s="7"/>
      <c r="AJ1375" s="7"/>
      <c r="AK1375" s="7"/>
      <c r="AL1375" s="7"/>
      <c r="AM1375" s="7"/>
      <c r="AN1375" s="7"/>
      <c r="AO1375" s="7"/>
      <c r="AP1375" s="7"/>
      <c r="AQ1375" s="7"/>
      <c r="AR1375" s="7"/>
      <c r="AS1375" s="7"/>
    </row>
    <row r="1376" spans="30:45" x14ac:dyDescent="0.25">
      <c r="AD1376" s="7"/>
      <c r="AE1376" s="7"/>
      <c r="AF1376" s="7"/>
      <c r="AG1376" s="7"/>
      <c r="AH1376" s="7"/>
      <c r="AI1376" s="7"/>
      <c r="AJ1376" s="7"/>
      <c r="AK1376" s="7"/>
      <c r="AL1376" s="7"/>
      <c r="AM1376" s="7"/>
      <c r="AN1376" s="7"/>
      <c r="AO1376" s="7"/>
      <c r="AP1376" s="7"/>
      <c r="AQ1376" s="7"/>
      <c r="AR1376" s="7"/>
      <c r="AS1376" s="7"/>
    </row>
    <row r="1377" spans="30:45" x14ac:dyDescent="0.25">
      <c r="AD1377" s="7"/>
      <c r="AE1377" s="7"/>
      <c r="AF1377" s="7"/>
      <c r="AG1377" s="7"/>
      <c r="AH1377" s="7"/>
      <c r="AI1377" s="7"/>
      <c r="AJ1377" s="7"/>
      <c r="AK1377" s="7"/>
      <c r="AL1377" s="7"/>
      <c r="AM1377" s="7"/>
      <c r="AN1377" s="7"/>
      <c r="AO1377" s="7"/>
      <c r="AP1377" s="7"/>
      <c r="AQ1377" s="7"/>
      <c r="AR1377" s="7"/>
      <c r="AS1377" s="7"/>
    </row>
    <row r="1378" spans="30:45" x14ac:dyDescent="0.25">
      <c r="AD1378" s="7"/>
      <c r="AE1378" s="7"/>
      <c r="AF1378" s="7"/>
      <c r="AG1378" s="7"/>
      <c r="AH1378" s="7"/>
      <c r="AI1378" s="7"/>
      <c r="AJ1378" s="7"/>
      <c r="AK1378" s="7"/>
      <c r="AL1378" s="7"/>
      <c r="AM1378" s="7"/>
      <c r="AN1378" s="7"/>
      <c r="AO1378" s="7"/>
      <c r="AP1378" s="7"/>
      <c r="AQ1378" s="7"/>
      <c r="AR1378" s="7"/>
      <c r="AS1378" s="7"/>
    </row>
    <row r="1379" spans="30:45" x14ac:dyDescent="0.25">
      <c r="AD1379" s="7"/>
      <c r="AE1379" s="7"/>
      <c r="AF1379" s="7"/>
      <c r="AG1379" s="7"/>
      <c r="AH1379" s="7"/>
      <c r="AI1379" s="7"/>
      <c r="AJ1379" s="7"/>
      <c r="AK1379" s="7"/>
      <c r="AL1379" s="7"/>
      <c r="AM1379" s="7"/>
      <c r="AN1379" s="7"/>
      <c r="AO1379" s="7"/>
      <c r="AP1379" s="7"/>
      <c r="AQ1379" s="7"/>
      <c r="AR1379" s="7"/>
      <c r="AS1379" s="7"/>
    </row>
  </sheetData>
  <mergeCells count="6">
    <mergeCell ref="J168:L168"/>
    <mergeCell ref="B7:N7"/>
    <mergeCell ref="B8:N8"/>
    <mergeCell ref="A9:N9"/>
    <mergeCell ref="G166:H166"/>
    <mergeCell ref="G167:H167"/>
  </mergeCells>
  <pageMargins left="0.7" right="0.7" top="0.75" bottom="0.75" header="0.3" footer="0.3"/>
  <pageSetup paperSize="5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 MARZO 2026</vt:lpstr>
      <vt:lpstr>'Nomina Temporal MARZO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2026-03-24T13:50:35Z</cp:lastPrinted>
  <dcterms:created xsi:type="dcterms:W3CDTF">2020-12-28T11:49:14Z</dcterms:created>
  <dcterms:modified xsi:type="dcterms:W3CDTF">2026-03-24T13:51:35Z</dcterms:modified>
</cp:coreProperties>
</file>