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waquino\Desktop\2022, 2023 y 2024\2025\DICIEMBRE2025\Nueva carpeta\EXCEL\"/>
    </mc:Choice>
  </mc:AlternateContent>
  <xr:revisionPtr revIDLastSave="0" documentId="13_ncr:1_{B109D55A-1A6A-4148-8544-8BB8531E09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NOMINA PORTAL FIJO DICIEMBR2025" sheetId="7" r:id="rId1"/>
  </sheets>
  <definedNames>
    <definedName name="_xlnm._FilterDatabase" localSheetId="0" hidden="1">'NOMINA PORTAL FIJO DICIEMBR2025'!$A$14:$N$420</definedName>
    <definedName name="_xlnm.Print_Area" localSheetId="0">'NOMINA PORTAL FIJO DICIEMBR2025'!$A$3:$O$432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64" i="7" l="1"/>
  <c r="N64" i="7" s="1"/>
  <c r="M90" i="7"/>
  <c r="N90" i="7" s="1"/>
  <c r="M210" i="7"/>
  <c r="N210" i="7" s="1"/>
  <c r="M189" i="7" l="1"/>
  <c r="N189" i="7" s="1"/>
  <c r="M80" i="7" l="1"/>
  <c r="N80" i="7" s="1"/>
  <c r="M370" i="7"/>
  <c r="N370" i="7" s="1"/>
  <c r="M206" i="7"/>
  <c r="N206" i="7" s="1"/>
  <c r="M241" i="7"/>
  <c r="N241" i="7" s="1"/>
  <c r="G420" i="7" l="1"/>
  <c r="H420" i="7"/>
  <c r="I420" i="7"/>
  <c r="J420" i="7"/>
  <c r="K420" i="7"/>
  <c r="M419" i="7"/>
  <c r="N419" i="7" s="1"/>
  <c r="M398" i="7"/>
  <c r="M386" i="7"/>
  <c r="N386" i="7" s="1"/>
  <c r="M335" i="7"/>
  <c r="N335" i="7" s="1"/>
  <c r="M139" i="7"/>
  <c r="N139" i="7" s="1"/>
  <c r="M63" i="7"/>
  <c r="N63" i="7" s="1"/>
  <c r="M244" i="7"/>
  <c r="N244" i="7" s="1"/>
  <c r="M243" i="7"/>
  <c r="N243" i="7" s="1"/>
  <c r="M245" i="7"/>
  <c r="N245" i="7" s="1"/>
  <c r="M274" i="7"/>
  <c r="N274" i="7" s="1"/>
  <c r="M135" i="7"/>
  <c r="N135" i="7" s="1"/>
  <c r="M29" i="7"/>
  <c r="N29" i="7" s="1"/>
  <c r="M385" i="7"/>
  <c r="N385" i="7" s="1"/>
  <c r="M355" i="7"/>
  <c r="N355" i="7" s="1"/>
  <c r="M158" i="7"/>
  <c r="N158" i="7" s="1"/>
  <c r="M140" i="7"/>
  <c r="N140" i="7" s="1"/>
  <c r="M211" i="7" l="1"/>
  <c r="N211" i="7" s="1"/>
  <c r="M209" i="7"/>
  <c r="N209" i="7" s="1"/>
  <c r="L420" i="7" l="1"/>
  <c r="M348" i="7"/>
  <c r="N348" i="7" s="1"/>
  <c r="M347" i="7"/>
  <c r="N347" i="7" s="1"/>
  <c r="M346" i="7"/>
  <c r="N346" i="7" s="1"/>
  <c r="M167" i="7"/>
  <c r="N167" i="7" s="1"/>
  <c r="M79" i="7"/>
  <c r="N79" i="7" s="1"/>
  <c r="M286" i="7"/>
  <c r="N286" i="7" s="1"/>
  <c r="M266" i="7"/>
  <c r="N266" i="7" s="1"/>
  <c r="M194" i="7"/>
  <c r="N194" i="7" s="1"/>
  <c r="M192" i="7"/>
  <c r="N192" i="7" s="1"/>
  <c r="M283" i="7"/>
  <c r="N283" i="7" s="1"/>
  <c r="M26" i="7"/>
  <c r="N26" i="7" s="1"/>
  <c r="M42" i="7"/>
  <c r="N42" i="7" s="1"/>
  <c r="M72" i="7" l="1"/>
  <c r="N72" i="7" s="1"/>
  <c r="M168" i="7" l="1"/>
  <c r="N168" i="7" s="1"/>
  <c r="M271" i="7" l="1"/>
  <c r="N271" i="7" s="1"/>
  <c r="M207" i="7"/>
  <c r="N207" i="7" s="1"/>
  <c r="M414" i="7"/>
  <c r="N414" i="7" s="1"/>
  <c r="M380" i="7"/>
  <c r="N380" i="7" s="1"/>
  <c r="M351" i="7"/>
  <c r="N351" i="7" s="1"/>
  <c r="M134" i="7"/>
  <c r="N134" i="7" s="1"/>
  <c r="M38" i="7"/>
  <c r="N38" i="7" s="1"/>
  <c r="M172" i="7"/>
  <c r="N172" i="7" s="1"/>
  <c r="M40" i="7"/>
  <c r="N40" i="7" s="1"/>
  <c r="M89" i="7"/>
  <c r="N89" i="7" s="1"/>
  <c r="M379" i="7"/>
  <c r="N379" i="7" s="1"/>
  <c r="M214" i="7"/>
  <c r="N214" i="7" s="1"/>
  <c r="M350" i="7"/>
  <c r="N350" i="7" s="1"/>
  <c r="M213" i="7"/>
  <c r="N213" i="7" s="1"/>
  <c r="M208" i="7"/>
  <c r="N208" i="7" s="1"/>
  <c r="M368" i="7"/>
  <c r="N368" i="7" s="1"/>
  <c r="M155" i="7"/>
  <c r="N155" i="7" s="1"/>
  <c r="M203" i="7"/>
  <c r="N203" i="7" s="1"/>
  <c r="M61" i="7"/>
  <c r="N61" i="7" s="1"/>
  <c r="M253" i="7"/>
  <c r="N253" i="7" s="1"/>
  <c r="M200" i="7"/>
  <c r="N200" i="7" s="1"/>
  <c r="M411" i="7"/>
  <c r="N411" i="7" s="1"/>
  <c r="M265" i="7"/>
  <c r="N265" i="7" s="1"/>
  <c r="M264" i="7"/>
  <c r="N264" i="7" s="1"/>
  <c r="M191" i="7"/>
  <c r="N191" i="7" s="1"/>
  <c r="M35" i="7"/>
  <c r="N35" i="7" s="1"/>
  <c r="M37" i="7"/>
  <c r="N37" i="7" s="1"/>
  <c r="M30" i="7"/>
  <c r="N30" i="7" s="1"/>
  <c r="M31" i="7"/>
  <c r="N31" i="7" s="1"/>
  <c r="M48" i="7"/>
  <c r="N48" i="7" s="1"/>
  <c r="M252" i="7"/>
  <c r="N252" i="7" s="1"/>
  <c r="M39" i="7"/>
  <c r="N39" i="7" s="1"/>
  <c r="M81" i="7"/>
  <c r="N81" i="7" s="1"/>
  <c r="M67" i="7"/>
  <c r="N67" i="7" s="1"/>
  <c r="M66" i="7"/>
  <c r="N66" i="7" s="1"/>
  <c r="M65" i="7"/>
  <c r="N65" i="7" s="1"/>
  <c r="M27" i="7"/>
  <c r="N27" i="7" s="1"/>
  <c r="M53" i="7"/>
  <c r="N53" i="7" s="1"/>
  <c r="M60" i="7"/>
  <c r="N60" i="7" s="1"/>
  <c r="M59" i="7"/>
  <c r="N59" i="7" s="1"/>
  <c r="M55" i="7"/>
  <c r="N55" i="7" s="1"/>
  <c r="M54" i="7"/>
  <c r="N54" i="7" s="1"/>
  <c r="M56" i="7"/>
  <c r="N56" i="7" s="1"/>
  <c r="M62" i="7"/>
  <c r="N62" i="7" s="1"/>
  <c r="M353" i="7"/>
  <c r="N353" i="7" s="1"/>
  <c r="M388" i="7"/>
  <c r="N388" i="7" s="1"/>
  <c r="M415" i="7"/>
  <c r="N415" i="7" s="1"/>
  <c r="M257" i="7" l="1"/>
  <c r="N257" i="7" s="1"/>
  <c r="M24" i="7"/>
  <c r="N24" i="7" s="1"/>
  <c r="M307" i="7"/>
  <c r="N307" i="7" s="1"/>
  <c r="M234" i="7"/>
  <c r="N234" i="7" s="1"/>
  <c r="M276" i="7"/>
  <c r="N276" i="7" s="1"/>
  <c r="M384" i="7" l="1"/>
  <c r="N384" i="7" s="1"/>
  <c r="M381" i="7"/>
  <c r="N381" i="7" s="1"/>
  <c r="M406" i="7"/>
  <c r="N406" i="7" s="1"/>
  <c r="M260" i="7"/>
  <c r="N260" i="7" s="1"/>
  <c r="M88" i="7" l="1"/>
  <c r="N88" i="7" s="1"/>
  <c r="M85" i="7"/>
  <c r="N85" i="7" s="1"/>
  <c r="M378" i="7"/>
  <c r="N378" i="7" s="1"/>
  <c r="M273" i="7"/>
  <c r="N273" i="7" s="1"/>
  <c r="M212" i="7" l="1"/>
  <c r="N212" i="7" s="1"/>
  <c r="M259" i="7" l="1"/>
  <c r="N259" i="7" s="1"/>
  <c r="M141" i="7"/>
  <c r="N141" i="7" s="1"/>
  <c r="M239" i="7"/>
  <c r="N239" i="7" s="1"/>
  <c r="M229" i="7"/>
  <c r="N229" i="7" s="1"/>
  <c r="M383" i="7"/>
  <c r="N383" i="7" s="1"/>
  <c r="M407" i="7"/>
  <c r="N407" i="7" s="1"/>
  <c r="M163" i="7"/>
  <c r="N163" i="7" s="1"/>
  <c r="M176" i="7"/>
  <c r="N176" i="7" s="1"/>
  <c r="M129" i="7"/>
  <c r="N129" i="7" s="1"/>
  <c r="M225" i="7" l="1"/>
  <c r="N225" i="7" s="1"/>
  <c r="M224" i="7"/>
  <c r="N224" i="7" s="1"/>
  <c r="M226" i="7"/>
  <c r="N226" i="7" s="1"/>
  <c r="M220" i="7"/>
  <c r="N220" i="7" s="1"/>
  <c r="M219" i="7"/>
  <c r="N219" i="7" s="1"/>
  <c r="M218" i="7"/>
  <c r="N218" i="7" s="1"/>
  <c r="M217" i="7"/>
  <c r="N217" i="7" s="1"/>
  <c r="M216" i="7"/>
  <c r="N216" i="7" s="1"/>
  <c r="M223" i="7"/>
  <c r="N223" i="7" s="1"/>
  <c r="M222" i="7"/>
  <c r="N222" i="7" s="1"/>
  <c r="M221" i="7"/>
  <c r="N221" i="7" s="1"/>
  <c r="M371" i="7"/>
  <c r="N371" i="7" s="1"/>
  <c r="M199" i="7"/>
  <c r="N199" i="7" s="1"/>
  <c r="M16" i="7" l="1"/>
  <c r="N16" i="7" s="1"/>
  <c r="M20" i="7"/>
  <c r="N20" i="7" s="1"/>
  <c r="M21" i="7"/>
  <c r="N21" i="7" s="1"/>
  <c r="M22" i="7"/>
  <c r="N22" i="7" s="1"/>
  <c r="M23" i="7"/>
  <c r="N23" i="7" s="1"/>
  <c r="M32" i="7"/>
  <c r="N32" i="7" s="1"/>
  <c r="M33" i="7"/>
  <c r="N33" i="7" s="1"/>
  <c r="M34" i="7"/>
  <c r="N34" i="7" s="1"/>
  <c r="M36" i="7"/>
  <c r="N36" i="7" s="1"/>
  <c r="M263" i="7"/>
  <c r="N263" i="7" s="1"/>
  <c r="M43" i="7"/>
  <c r="N43" i="7" s="1"/>
  <c r="M44" i="7"/>
  <c r="N44" i="7" s="1"/>
  <c r="M45" i="7"/>
  <c r="N45" i="7" s="1"/>
  <c r="M46" i="7"/>
  <c r="N46" i="7" s="1"/>
  <c r="M47" i="7"/>
  <c r="N47" i="7" s="1"/>
  <c r="M49" i="7"/>
  <c r="N49" i="7" s="1"/>
  <c r="M50" i="7"/>
  <c r="N50" i="7" s="1"/>
  <c r="M57" i="7"/>
  <c r="N57" i="7" s="1"/>
  <c r="M58" i="7"/>
  <c r="N58" i="7" s="1"/>
  <c r="M68" i="7"/>
  <c r="N68" i="7" s="1"/>
  <c r="M69" i="7"/>
  <c r="N69" i="7" s="1"/>
  <c r="M70" i="7"/>
  <c r="N70" i="7" s="1"/>
  <c r="M71" i="7"/>
  <c r="N71" i="7" s="1"/>
  <c r="M73" i="7"/>
  <c r="N73" i="7" s="1"/>
  <c r="M74" i="7"/>
  <c r="N74" i="7" s="1"/>
  <c r="M75" i="7"/>
  <c r="N75" i="7" s="1"/>
  <c r="M76" i="7"/>
  <c r="N76" i="7" s="1"/>
  <c r="M375" i="7"/>
  <c r="N375" i="7" s="1"/>
  <c r="M78" i="7"/>
  <c r="N78" i="7" s="1"/>
  <c r="M82" i="7"/>
  <c r="N82" i="7" s="1"/>
  <c r="M83" i="7"/>
  <c r="N83" i="7" s="1"/>
  <c r="M84" i="7"/>
  <c r="N84" i="7" s="1"/>
  <c r="M86" i="7"/>
  <c r="N86" i="7" s="1"/>
  <c r="M87" i="7"/>
  <c r="N87" i="7" s="1"/>
  <c r="M92" i="7"/>
  <c r="N92" i="7" s="1"/>
  <c r="M93" i="7"/>
  <c r="N93" i="7" s="1"/>
  <c r="M94" i="7"/>
  <c r="N94" i="7" s="1"/>
  <c r="M95" i="7"/>
  <c r="N95" i="7" s="1"/>
  <c r="M96" i="7"/>
  <c r="N96" i="7" s="1"/>
  <c r="M97" i="7"/>
  <c r="N97" i="7" s="1"/>
  <c r="M98" i="7"/>
  <c r="N98" i="7" s="1"/>
  <c r="M99" i="7"/>
  <c r="N99" i="7" s="1"/>
  <c r="M100" i="7"/>
  <c r="N100" i="7" s="1"/>
  <c r="M101" i="7"/>
  <c r="N101" i="7" s="1"/>
  <c r="M102" i="7"/>
  <c r="N102" i="7" s="1"/>
  <c r="M103" i="7"/>
  <c r="N103" i="7" s="1"/>
  <c r="M104" i="7"/>
  <c r="N104" i="7" s="1"/>
  <c r="M105" i="7"/>
  <c r="N105" i="7" s="1"/>
  <c r="M106" i="7"/>
  <c r="N106" i="7" s="1"/>
  <c r="M107" i="7"/>
  <c r="N107" i="7" s="1"/>
  <c r="M108" i="7"/>
  <c r="N108" i="7" s="1"/>
  <c r="M109" i="7"/>
  <c r="N109" i="7" s="1"/>
  <c r="M110" i="7"/>
  <c r="N110" i="7" s="1"/>
  <c r="M111" i="7"/>
  <c r="N111" i="7" s="1"/>
  <c r="M112" i="7"/>
  <c r="N112" i="7" s="1"/>
  <c r="M113" i="7"/>
  <c r="N113" i="7" s="1"/>
  <c r="M114" i="7"/>
  <c r="N114" i="7" s="1"/>
  <c r="M115" i="7"/>
  <c r="N115" i="7" s="1"/>
  <c r="M116" i="7"/>
  <c r="N116" i="7" s="1"/>
  <c r="M117" i="7"/>
  <c r="N117" i="7" s="1"/>
  <c r="M118" i="7"/>
  <c r="N118" i="7" s="1"/>
  <c r="M119" i="7"/>
  <c r="N119" i="7" s="1"/>
  <c r="M120" i="7"/>
  <c r="N120" i="7" s="1"/>
  <c r="M121" i="7"/>
  <c r="N121" i="7" s="1"/>
  <c r="M123" i="7"/>
  <c r="N123" i="7" s="1"/>
  <c r="M124" i="7"/>
  <c r="N124" i="7" s="1"/>
  <c r="M125" i="7"/>
  <c r="N125" i="7" s="1"/>
  <c r="M126" i="7"/>
  <c r="N126" i="7" s="1"/>
  <c r="M127" i="7"/>
  <c r="N127" i="7" s="1"/>
  <c r="M128" i="7"/>
  <c r="N128" i="7" s="1"/>
  <c r="M130" i="7"/>
  <c r="N130" i="7" s="1"/>
  <c r="M131" i="7"/>
  <c r="N131" i="7" s="1"/>
  <c r="M132" i="7"/>
  <c r="N132" i="7" s="1"/>
  <c r="M133" i="7"/>
  <c r="N133" i="7" s="1"/>
  <c r="M136" i="7"/>
  <c r="N136" i="7" s="1"/>
  <c r="M137" i="7"/>
  <c r="N137" i="7" s="1"/>
  <c r="M138" i="7"/>
  <c r="N138" i="7" s="1"/>
  <c r="M142" i="7"/>
  <c r="N142" i="7" s="1"/>
  <c r="M143" i="7"/>
  <c r="N143" i="7" s="1"/>
  <c r="M145" i="7"/>
  <c r="N145" i="7" s="1"/>
  <c r="M146" i="7"/>
  <c r="N146" i="7" s="1"/>
  <c r="M147" i="7"/>
  <c r="N147" i="7" s="1"/>
  <c r="M148" i="7"/>
  <c r="N148" i="7" s="1"/>
  <c r="M149" i="7"/>
  <c r="N149" i="7" s="1"/>
  <c r="M150" i="7"/>
  <c r="N150" i="7" s="1"/>
  <c r="M151" i="7"/>
  <c r="N151" i="7" s="1"/>
  <c r="M152" i="7"/>
  <c r="N152" i="7" s="1"/>
  <c r="M153" i="7"/>
  <c r="N153" i="7" s="1"/>
  <c r="M154" i="7"/>
  <c r="N154" i="7" s="1"/>
  <c r="M156" i="7"/>
  <c r="N156" i="7" s="1"/>
  <c r="M157" i="7"/>
  <c r="N157" i="7" s="1"/>
  <c r="M159" i="7"/>
  <c r="N159" i="7" s="1"/>
  <c r="M160" i="7"/>
  <c r="N160" i="7" s="1"/>
  <c r="M161" i="7"/>
  <c r="N161" i="7" s="1"/>
  <c r="M162" i="7"/>
  <c r="N162" i="7" s="1"/>
  <c r="M164" i="7"/>
  <c r="N164" i="7" s="1"/>
  <c r="M165" i="7"/>
  <c r="N165" i="7" s="1"/>
  <c r="M166" i="7"/>
  <c r="N166" i="7" s="1"/>
  <c r="M169" i="7"/>
  <c r="N169" i="7" s="1"/>
  <c r="M170" i="7"/>
  <c r="N170" i="7" s="1"/>
  <c r="M171" i="7"/>
  <c r="N171" i="7" s="1"/>
  <c r="M173" i="7"/>
  <c r="N173" i="7" s="1"/>
  <c r="M174" i="7"/>
  <c r="N174" i="7" s="1"/>
  <c r="M175" i="7"/>
  <c r="N175" i="7" s="1"/>
  <c r="M177" i="7"/>
  <c r="N177" i="7" s="1"/>
  <c r="M178" i="7"/>
  <c r="N178" i="7" s="1"/>
  <c r="M179" i="7"/>
  <c r="N179" i="7" s="1"/>
  <c r="M180" i="7"/>
  <c r="N180" i="7" s="1"/>
  <c r="M181" i="7"/>
  <c r="N181" i="7" s="1"/>
  <c r="M182" i="7"/>
  <c r="N182" i="7" s="1"/>
  <c r="M183" i="7"/>
  <c r="N183" i="7" s="1"/>
  <c r="M184" i="7"/>
  <c r="N184" i="7" s="1"/>
  <c r="M185" i="7"/>
  <c r="N185" i="7" s="1"/>
  <c r="M186" i="7"/>
  <c r="N186" i="7" s="1"/>
  <c r="M187" i="7"/>
  <c r="N187" i="7" s="1"/>
  <c r="M188" i="7"/>
  <c r="N188" i="7" s="1"/>
  <c r="M190" i="7"/>
  <c r="N190" i="7" s="1"/>
  <c r="M193" i="7"/>
  <c r="N193" i="7" s="1"/>
  <c r="M195" i="7"/>
  <c r="N195" i="7" s="1"/>
  <c r="M196" i="7"/>
  <c r="N196" i="7" s="1"/>
  <c r="M197" i="7"/>
  <c r="N197" i="7" s="1"/>
  <c r="M198" i="7"/>
  <c r="N198" i="7" s="1"/>
  <c r="M201" i="7"/>
  <c r="N201" i="7" s="1"/>
  <c r="M202" i="7"/>
  <c r="N202" i="7" s="1"/>
  <c r="M204" i="7"/>
  <c r="N204" i="7" s="1"/>
  <c r="M215" i="7"/>
  <c r="N215" i="7" s="1"/>
  <c r="M227" i="7"/>
  <c r="N227" i="7" s="1"/>
  <c r="M228" i="7"/>
  <c r="N228" i="7" s="1"/>
  <c r="M230" i="7"/>
  <c r="N230" i="7" s="1"/>
  <c r="M231" i="7"/>
  <c r="N231" i="7" s="1"/>
  <c r="M232" i="7"/>
  <c r="N232" i="7" s="1"/>
  <c r="M233" i="7"/>
  <c r="N233" i="7" s="1"/>
  <c r="M235" i="7"/>
  <c r="N235" i="7" s="1"/>
  <c r="M236" i="7"/>
  <c r="N236" i="7" s="1"/>
  <c r="M237" i="7"/>
  <c r="N237" i="7" s="1"/>
  <c r="M238" i="7"/>
  <c r="N238" i="7" s="1"/>
  <c r="M240" i="7"/>
  <c r="N240" i="7" s="1"/>
  <c r="M242" i="7"/>
  <c r="N242" i="7" s="1"/>
  <c r="M246" i="7"/>
  <c r="N246" i="7" s="1"/>
  <c r="M247" i="7"/>
  <c r="N247" i="7" s="1"/>
  <c r="M248" i="7"/>
  <c r="N248" i="7" s="1"/>
  <c r="M249" i="7"/>
  <c r="N249" i="7" s="1"/>
  <c r="M250" i="7"/>
  <c r="N250" i="7" s="1"/>
  <c r="M251" i="7"/>
  <c r="N251" i="7" s="1"/>
  <c r="M254" i="7"/>
  <c r="N254" i="7" s="1"/>
  <c r="M255" i="7"/>
  <c r="N255" i="7" s="1"/>
  <c r="M256" i="7"/>
  <c r="N256" i="7" s="1"/>
  <c r="M19" i="7"/>
  <c r="N19" i="7" s="1"/>
  <c r="M258" i="7"/>
  <c r="N258" i="7" s="1"/>
  <c r="M261" i="7"/>
  <c r="N261" i="7" s="1"/>
  <c r="M262" i="7"/>
  <c r="N262" i="7" s="1"/>
  <c r="M268" i="7"/>
  <c r="N268" i="7" s="1"/>
  <c r="M269" i="7"/>
  <c r="N269" i="7" s="1"/>
  <c r="M270" i="7"/>
  <c r="N270" i="7" s="1"/>
  <c r="M272" i="7"/>
  <c r="N272" i="7" s="1"/>
  <c r="M275" i="7"/>
  <c r="N275" i="7" s="1"/>
  <c r="M277" i="7"/>
  <c r="N277" i="7" s="1"/>
  <c r="M278" i="7"/>
  <c r="N278" i="7" s="1"/>
  <c r="M279" i="7"/>
  <c r="N279" i="7" s="1"/>
  <c r="M280" i="7"/>
  <c r="N280" i="7" s="1"/>
  <c r="M281" i="7"/>
  <c r="N281" i="7" s="1"/>
  <c r="M77" i="7"/>
  <c r="N77" i="7" s="1"/>
  <c r="M284" i="7"/>
  <c r="N284" i="7" s="1"/>
  <c r="M285" i="7"/>
  <c r="N285" i="7" s="1"/>
  <c r="M287" i="7"/>
  <c r="N287" i="7" s="1"/>
  <c r="M288" i="7"/>
  <c r="N288" i="7" s="1"/>
  <c r="M289" i="7"/>
  <c r="N289" i="7" s="1"/>
  <c r="M144" i="7"/>
  <c r="N144" i="7" s="1"/>
  <c r="M290" i="7"/>
  <c r="N290" i="7" s="1"/>
  <c r="M291" i="7"/>
  <c r="N291" i="7" s="1"/>
  <c r="M292" i="7"/>
  <c r="N292" i="7" s="1"/>
  <c r="M293" i="7"/>
  <c r="N293" i="7" s="1"/>
  <c r="M294" i="7"/>
  <c r="N294" i="7" s="1"/>
  <c r="M295" i="7"/>
  <c r="N295" i="7" s="1"/>
  <c r="M296" i="7"/>
  <c r="N296" i="7" s="1"/>
  <c r="M297" i="7"/>
  <c r="N297" i="7" s="1"/>
  <c r="M298" i="7"/>
  <c r="N298" i="7" s="1"/>
  <c r="M299" i="7"/>
  <c r="N299" i="7" s="1"/>
  <c r="M300" i="7"/>
  <c r="N300" i="7" s="1"/>
  <c r="M301" i="7"/>
  <c r="N301" i="7" s="1"/>
  <c r="M302" i="7"/>
  <c r="N302" i="7" s="1"/>
  <c r="M303" i="7"/>
  <c r="N303" i="7" s="1"/>
  <c r="M304" i="7"/>
  <c r="N304" i="7" s="1"/>
  <c r="M305" i="7"/>
  <c r="N305" i="7" s="1"/>
  <c r="M306" i="7"/>
  <c r="N306" i="7" s="1"/>
  <c r="M308" i="7"/>
  <c r="N308" i="7" s="1"/>
  <c r="M309" i="7"/>
  <c r="N309" i="7" s="1"/>
  <c r="M310" i="7"/>
  <c r="N310" i="7" s="1"/>
  <c r="M311" i="7"/>
  <c r="N311" i="7" s="1"/>
  <c r="M312" i="7"/>
  <c r="N312" i="7" s="1"/>
  <c r="M313" i="7"/>
  <c r="N313" i="7" s="1"/>
  <c r="M314" i="7"/>
  <c r="N314" i="7" s="1"/>
  <c r="M315" i="7"/>
  <c r="N315" i="7" s="1"/>
  <c r="M316" i="7"/>
  <c r="N316" i="7" s="1"/>
  <c r="M317" i="7"/>
  <c r="N317" i="7" s="1"/>
  <c r="M318" i="7"/>
  <c r="N318" i="7" s="1"/>
  <c r="M41" i="7"/>
  <c r="N41" i="7" s="1"/>
  <c r="M377" i="7"/>
  <c r="N377" i="7" s="1"/>
  <c r="M319" i="7"/>
  <c r="N319" i="7" s="1"/>
  <c r="M320" i="7"/>
  <c r="N320" i="7" s="1"/>
  <c r="M321" i="7"/>
  <c r="N321" i="7" s="1"/>
  <c r="M322" i="7"/>
  <c r="N322" i="7" s="1"/>
  <c r="M323" i="7"/>
  <c r="N323" i="7" s="1"/>
  <c r="M324" i="7"/>
  <c r="N324" i="7" s="1"/>
  <c r="M325" i="7"/>
  <c r="N325" i="7" s="1"/>
  <c r="M409" i="7"/>
  <c r="N409" i="7" s="1"/>
  <c r="M326" i="7"/>
  <c r="N326" i="7" s="1"/>
  <c r="M327" i="7"/>
  <c r="N327" i="7" s="1"/>
  <c r="M328" i="7"/>
  <c r="N328" i="7" s="1"/>
  <c r="M28" i="7"/>
  <c r="N28" i="7" s="1"/>
  <c r="M329" i="7"/>
  <c r="N329" i="7" s="1"/>
  <c r="M330" i="7"/>
  <c r="N330" i="7" s="1"/>
  <c r="M331" i="7"/>
  <c r="N331" i="7" s="1"/>
  <c r="M332" i="7"/>
  <c r="N332" i="7" s="1"/>
  <c r="M333" i="7"/>
  <c r="N333" i="7" s="1"/>
  <c r="M334" i="7"/>
  <c r="N334" i="7" s="1"/>
  <c r="M336" i="7"/>
  <c r="N336" i="7" s="1"/>
  <c r="M338" i="7"/>
  <c r="N338" i="7" s="1"/>
  <c r="M339" i="7"/>
  <c r="N339" i="7" s="1"/>
  <c r="M340" i="7"/>
  <c r="N340" i="7" s="1"/>
  <c r="M341" i="7"/>
  <c r="N341" i="7" s="1"/>
  <c r="M342" i="7"/>
  <c r="N342" i="7" s="1"/>
  <c r="M343" i="7"/>
  <c r="N343" i="7" s="1"/>
  <c r="M344" i="7"/>
  <c r="N344" i="7" s="1"/>
  <c r="M345" i="7"/>
  <c r="N345" i="7" s="1"/>
  <c r="M349" i="7"/>
  <c r="N349" i="7" s="1"/>
  <c r="M352" i="7"/>
  <c r="N352" i="7" s="1"/>
  <c r="M354" i="7"/>
  <c r="N354" i="7" s="1"/>
  <c r="M205" i="7"/>
  <c r="N205" i="7" s="1"/>
  <c r="M357" i="7"/>
  <c r="N357" i="7" s="1"/>
  <c r="M358" i="7"/>
  <c r="N358" i="7" s="1"/>
  <c r="M359" i="7"/>
  <c r="N359" i="7" s="1"/>
  <c r="M360" i="7"/>
  <c r="N360" i="7" s="1"/>
  <c r="M361" i="7"/>
  <c r="N361" i="7" s="1"/>
  <c r="M362" i="7"/>
  <c r="N362" i="7" s="1"/>
  <c r="M363" i="7"/>
  <c r="N363" i="7" s="1"/>
  <c r="M364" i="7"/>
  <c r="N364" i="7" s="1"/>
  <c r="M365" i="7"/>
  <c r="N365" i="7" s="1"/>
  <c r="M366" i="7"/>
  <c r="N366" i="7" s="1"/>
  <c r="M367" i="7"/>
  <c r="N367" i="7" s="1"/>
  <c r="M369" i="7"/>
  <c r="N369" i="7" s="1"/>
  <c r="M372" i="7"/>
  <c r="N372" i="7" s="1"/>
  <c r="M373" i="7"/>
  <c r="N373" i="7" s="1"/>
  <c r="M374" i="7"/>
  <c r="N374" i="7" s="1"/>
  <c r="M376" i="7"/>
  <c r="N376" i="7" s="1"/>
  <c r="M337" i="7"/>
  <c r="N337" i="7" s="1"/>
  <c r="M387" i="7"/>
  <c r="N387" i="7" s="1"/>
  <c r="M389" i="7"/>
  <c r="N389" i="7" s="1"/>
  <c r="M390" i="7"/>
  <c r="N390" i="7" s="1"/>
  <c r="M391" i="7"/>
  <c r="N391" i="7" s="1"/>
  <c r="M392" i="7"/>
  <c r="N392" i="7" s="1"/>
  <c r="M52" i="7"/>
  <c r="N52" i="7" s="1"/>
  <c r="M393" i="7"/>
  <c r="N393" i="7" s="1"/>
  <c r="M394" i="7"/>
  <c r="N394" i="7" s="1"/>
  <c r="M395" i="7"/>
  <c r="N395" i="7" s="1"/>
  <c r="M396" i="7"/>
  <c r="N396" i="7" s="1"/>
  <c r="M397" i="7"/>
  <c r="N397" i="7" s="1"/>
  <c r="N398" i="7"/>
  <c r="M399" i="7"/>
  <c r="N399" i="7" s="1"/>
  <c r="M400" i="7"/>
  <c r="N400" i="7" s="1"/>
  <c r="M401" i="7"/>
  <c r="N401" i="7" s="1"/>
  <c r="M402" i="7"/>
  <c r="N402" i="7" s="1"/>
  <c r="M403" i="7"/>
  <c r="N403" i="7" s="1"/>
  <c r="M404" i="7"/>
  <c r="N404" i="7" s="1"/>
  <c r="M405" i="7"/>
  <c r="N405" i="7" s="1"/>
  <c r="M408" i="7"/>
  <c r="N408" i="7" s="1"/>
  <c r="M410" i="7"/>
  <c r="N410" i="7" s="1"/>
  <c r="M412" i="7"/>
  <c r="N412" i="7" s="1"/>
  <c r="M413" i="7"/>
  <c r="N413" i="7" s="1"/>
  <c r="M416" i="7"/>
  <c r="N416" i="7" s="1"/>
  <c r="M417" i="7"/>
  <c r="N417" i="7" s="1"/>
  <c r="M418" i="7"/>
  <c r="N418" i="7" s="1"/>
  <c r="M15" i="7" l="1"/>
  <c r="M420" i="7" s="1"/>
  <c r="N15" i="7" l="1"/>
  <c r="N420" i="7" s="1"/>
</calcChain>
</file>

<file path=xl/sharedStrings.xml><?xml version="1.0" encoding="utf-8"?>
<sst xmlns="http://schemas.openxmlformats.org/spreadsheetml/2006/main" count="2052" uniqueCount="557">
  <si>
    <t>DIRECCIÓN GENERAL DE JUBILACIONES Y PENSIONES A CARGO DEL ESTADO</t>
  </si>
  <si>
    <t>Nómina de Sueldos: Empleados Fijos</t>
  </si>
  <si>
    <t>SEGURIDAD SOCIAL</t>
  </si>
  <si>
    <t>AFP</t>
  </si>
  <si>
    <t>ADA MIRTHA RODRIGUEZ JULIAO</t>
  </si>
  <si>
    <t>COORDINADOR (A)</t>
  </si>
  <si>
    <t>CARRERA</t>
  </si>
  <si>
    <t>FIJO</t>
  </si>
  <si>
    <t>ALBA NELYS BELTRE CASTILLO</t>
  </si>
  <si>
    <t>AUXILIAR DE DOCUMENTACION</t>
  </si>
  <si>
    <t>STATUS SIMPLIFICADO</t>
  </si>
  <si>
    <t>ALCALIA HERNANDEZ VICIOSO</t>
  </si>
  <si>
    <t>ANALISTA</t>
  </si>
  <si>
    <t>ABOGADO (A)</t>
  </si>
  <si>
    <t>ALEJANDRINA SURIEL FABIAN</t>
  </si>
  <si>
    <t>TECNICO DE DOCUMENTACION</t>
  </si>
  <si>
    <t>TECNICO</t>
  </si>
  <si>
    <t>CONSERJE</t>
  </si>
  <si>
    <t>AMALIA LUCILA RODRIGUEZ SUERO</t>
  </si>
  <si>
    <t>DIRECCIÓN GENERAL</t>
  </si>
  <si>
    <t>SOPORTE ADMINISTRATIVO</t>
  </si>
  <si>
    <t>AMBAR CRISTAL GUILLERMO ESCARFULLER</t>
  </si>
  <si>
    <t>SECRETARIA</t>
  </si>
  <si>
    <t>ANA ELIZABETH VALDEZ</t>
  </si>
  <si>
    <t>ANA MERCEDES MATA CALDERON</t>
  </si>
  <si>
    <t>ANA MERCEDES RODRIGUEZ BELLO</t>
  </si>
  <si>
    <t>ANDREA FIORDALIZA ESPINAL PERALTA</t>
  </si>
  <si>
    <t>COORDINADOR ADMINISTRATIVO</t>
  </si>
  <si>
    <t>ANEUDYS ANTONIO JAVIER DE LA CRUZ</t>
  </si>
  <si>
    <t>MECANICO</t>
  </si>
  <si>
    <t>ANGELA MILAGROS ALVAREZ ETANISLAO</t>
  </si>
  <si>
    <t>SECRETARIA EJECUTIVA</t>
  </si>
  <si>
    <t>ANNERIS HERNANDEZ ORTEGA</t>
  </si>
  <si>
    <t>PERIODISTA</t>
  </si>
  <si>
    <t>ARCADIO MEDINA ROA</t>
  </si>
  <si>
    <t>ARCADIO VIRGEN MARTE</t>
  </si>
  <si>
    <t>SUPERVISOR DE MAYORDOMIA</t>
  </si>
  <si>
    <t>AURA CELIA ZORRILLA</t>
  </si>
  <si>
    <t>BALDOMERA RODRIGUEZ SANTIAGO</t>
  </si>
  <si>
    <t>BELGICA ANTONIA RODRIGUEZ</t>
  </si>
  <si>
    <t>BIENVENIDO JIMENEZ BATISTA</t>
  </si>
  <si>
    <t>BRIXEIDA ALTAGRACIA ARIAS PERDOMO</t>
  </si>
  <si>
    <t>CARLIXTA ALTAGRACIA BLANCO PEÑA</t>
  </si>
  <si>
    <t>CARLOS ENRIQUE GONZALEZ JIMENEZ</t>
  </si>
  <si>
    <t>CARMEN DELIA JIMENEZ MARTE</t>
  </si>
  <si>
    <t>CARMEN SOLIS FERNANDEZ</t>
  </si>
  <si>
    <t>CAROLINA GARCIA CASTRO</t>
  </si>
  <si>
    <t>SECRETARIO (A)</t>
  </si>
  <si>
    <t>CECILIO MANZUETA REYNOSO</t>
  </si>
  <si>
    <t>CHOFER</t>
  </si>
  <si>
    <t>CELESTE NOESMI SEGURA DE LA ROSA</t>
  </si>
  <si>
    <t>AUXILIAR ADMINISTRATIVO (A)</t>
  </si>
  <si>
    <t>CLARA ADELINA BELLO RICHARDSON</t>
  </si>
  <si>
    <t>CRIS MAILIS BAEZ SEGURA</t>
  </si>
  <si>
    <t>MENSAJERO</t>
  </si>
  <si>
    <t>DAVID GONZALEZ</t>
  </si>
  <si>
    <t>DIANA JIMENEZ DEL CARMEN</t>
  </si>
  <si>
    <t>DOMINGA ANTONIA MALDONADO MALDONADO</t>
  </si>
  <si>
    <t>DORIAN ARTURO POU FORTUNA</t>
  </si>
  <si>
    <t>EDUARDO JOSE REYNOSO FULGENCIO</t>
  </si>
  <si>
    <t>DISEÑADOR GRAFICO</t>
  </si>
  <si>
    <t>EDWARD REYES GARCIA</t>
  </si>
  <si>
    <t>ELISAUL ABREU HERNANDEZ</t>
  </si>
  <si>
    <t>ELIZABETH GONZALEZ LOVERA</t>
  </si>
  <si>
    <t>ELIZABETH SANTANA ALVAREZ</t>
  </si>
  <si>
    <t>EMILIO ANTONIO AMADOR TEJADA</t>
  </si>
  <si>
    <t>ESMARLIN PAULA SOLÍS MÉNDEZ</t>
  </si>
  <si>
    <t>EVARISTA LUCIA MARTINEZ PARRA</t>
  </si>
  <si>
    <t>EVELYN ARODIS BRITO VOLQUEZ</t>
  </si>
  <si>
    <t>FELICIANA DEL CARMEN FERNANDEZ</t>
  </si>
  <si>
    <t>DIRECCION GENERAL</t>
  </si>
  <si>
    <t>FELIX JOEL ALMONTE INOA</t>
  </si>
  <si>
    <t>SUB-DIRECTOR</t>
  </si>
  <si>
    <t>MENSAJERO INTERNO</t>
  </si>
  <si>
    <t>FLEURY ANTONIO HERASME MENDEZ</t>
  </si>
  <si>
    <t>FRANCHESKA ALEXANDRA MORALES GARCIA</t>
  </si>
  <si>
    <t>FRANCIA YOSELYN FELIZ GUZMAN</t>
  </si>
  <si>
    <t>FRANCISCA RUIZ RUIZ</t>
  </si>
  <si>
    <t>FRANCISCO RAFAEL CAMILO PEÑA</t>
  </si>
  <si>
    <t>GENESIS MORENO</t>
  </si>
  <si>
    <t>GINNY MARCELLE MARTICH</t>
  </si>
  <si>
    <t>GUILLERMO ANT. MARTINEZ</t>
  </si>
  <si>
    <t>HAZEL ALEXANDRA TORIBIO PICHARDO</t>
  </si>
  <si>
    <t>HERIBERTO FRANCISCO MALDONADO MAÑON</t>
  </si>
  <si>
    <t>IVELINA CORNIEL ALMONTE</t>
  </si>
  <si>
    <t>JAIME SANCHEZ REYNOSO</t>
  </si>
  <si>
    <t>JEANNETTE MARIE POLANCO PICHARDO</t>
  </si>
  <si>
    <t>JENNIFFER MELINA RODRIGUEZ MERAN</t>
  </si>
  <si>
    <t>JESUS ISAIAS BLANCO LAPAIX</t>
  </si>
  <si>
    <t>JOHANNEL ALEXANDRA MONTERO DURAN</t>
  </si>
  <si>
    <t>JOHANNY CAPELLAN FELIZ</t>
  </si>
  <si>
    <t>JOHANSY MARIA GUZMAN PEÑA</t>
  </si>
  <si>
    <t>JOSE BALBINO SANCHEZ TRIUNFEL</t>
  </si>
  <si>
    <t>JOSE LUIS MARIA</t>
  </si>
  <si>
    <t>JUAN ISIDRO BELLO REYES</t>
  </si>
  <si>
    <t>JUAN ROSA</t>
  </si>
  <si>
    <t>DIRECTOR GENERAL</t>
  </si>
  <si>
    <t>JUAN VALERIO ORTIZ</t>
  </si>
  <si>
    <t>JUANA MARLENY GONZALEZ BENITEZ</t>
  </si>
  <si>
    <t>JULIANA FIGUEREO</t>
  </si>
  <si>
    <t>KARLA ALTAGRACIA FORTUNA VARGAS</t>
  </si>
  <si>
    <t>KATHERINE JULISSA ACOSTA BASTARDO</t>
  </si>
  <si>
    <t>COORDINADORA DE PROTOCOLO</t>
  </si>
  <si>
    <t>LEONIDA HERNANDEZ DE LA ROSA</t>
  </si>
  <si>
    <t>MENSAJERO EXTERNO</t>
  </si>
  <si>
    <t>LISSETTE NIKAULY SANCHEZ ABAD</t>
  </si>
  <si>
    <t>LLYSEL MAYERLING MANZANO MEJIA</t>
  </si>
  <si>
    <t>LUCHY NAWEL LUCIANO RAMIREZ</t>
  </si>
  <si>
    <t>LUIS EMILIO DELGADO SOTO</t>
  </si>
  <si>
    <t>LUZ MARIELIZA BATISTA ROJAS</t>
  </si>
  <si>
    <t>MARIA BERROA DE LA CRUZ</t>
  </si>
  <si>
    <t>MANUEL EMILIO CASTRO TERRERO</t>
  </si>
  <si>
    <t>ENCARGADA</t>
  </si>
  <si>
    <t>MARIAN VIEL DELGADO</t>
  </si>
  <si>
    <t>MARTHA ELIZABETH DE JESUS BELTRES</t>
  </si>
  <si>
    <t>MAXUEL ESTERLIN COLON DUARTE</t>
  </si>
  <si>
    <t>MAYRENI MERCEDES HERNANDEZ VENTURA</t>
  </si>
  <si>
    <t>MELISSA MASSIEL ESCOTO GERMOSEN</t>
  </si>
  <si>
    <t>MELVIN ALEXANDER AMPARO CONCEPCION</t>
  </si>
  <si>
    <t>MELQUICEDEC DIAZ PAULINO</t>
  </si>
  <si>
    <t>MIGUEL EDUARDO SANCHEZ ENCARNACION</t>
  </si>
  <si>
    <t>MIROSLAVA GONZALEZ CASADO</t>
  </si>
  <si>
    <t>MISCAURI UCRACIA ARACENA MARTINEZ</t>
  </si>
  <si>
    <t>FOTOGRAFO (A)</t>
  </si>
  <si>
    <t>NATHALY MARTINEZ VERMETON</t>
  </si>
  <si>
    <t>NATIVIDAD MARTINEZ REYES</t>
  </si>
  <si>
    <t>NEOMI VANDERHORST</t>
  </si>
  <si>
    <t>NORFA ESNEIRA REYES JIMENEZ</t>
  </si>
  <si>
    <t>OLGA GUILLERMINA SUAREZ BRUN</t>
  </si>
  <si>
    <t>ONEIDA ROSA NINA MARTINEZ</t>
  </si>
  <si>
    <t>PATRICIA HERNANDEZ PLACENCIA</t>
  </si>
  <si>
    <t>CONTADORA</t>
  </si>
  <si>
    <t>PATRICIA LUCIA RODRIGUEZ</t>
  </si>
  <si>
    <t>COORDINADOR</t>
  </si>
  <si>
    <t>PEDRO FRANCISCO CORREA DOMINGUEZ</t>
  </si>
  <si>
    <t>PEDRO PASCUAL JIMENEZ MARTE</t>
  </si>
  <si>
    <t>ASISTENTE GENERAL</t>
  </si>
  <si>
    <t>PERSEBERADA HERRERA DE JESUS</t>
  </si>
  <si>
    <t>RAFAEL DAVID COLON RODRIGUEZ</t>
  </si>
  <si>
    <t>RAQUEL ALTAGRACIA RINCON MARIA</t>
  </si>
  <si>
    <t>RAQUEL MELO D OLEO</t>
  </si>
  <si>
    <t>RICHAR ENMANUEL PEREZ PEREZ</t>
  </si>
  <si>
    <t>ROBERT ALEXANDER LUCIANO PIÑA</t>
  </si>
  <si>
    <t>RONNY BURGOS POLANCO</t>
  </si>
  <si>
    <t>ROSA EMILIA VENTURA SANTANA</t>
  </si>
  <si>
    <t>ROSA MINERVA NUÑEZ RODRIGUEZ</t>
  </si>
  <si>
    <t>ROSALYN MONI CEDANO</t>
  </si>
  <si>
    <t>ROSSY ELENA ANDUJAL BAEZ</t>
  </si>
  <si>
    <t>ROSSY LENNY ROA LORA</t>
  </si>
  <si>
    <t>ROQUE JOVANNY MARTINEZ TAVERAS</t>
  </si>
  <si>
    <t>SABRISTYN KIMELY JAVIER QUEZADA</t>
  </si>
  <si>
    <t>SANTIAGO BASILIO GERMAN DEL ROSARIO</t>
  </si>
  <si>
    <t>STEPHANI MONCION MARTINEZ</t>
  </si>
  <si>
    <t>SUNDRI ESTHER LOPEZ CORNIEL</t>
  </si>
  <si>
    <t>VILMA YNMACULADA REYES HERRERA</t>
  </si>
  <si>
    <t>YAHAYRA ESTRELLA DE LA ROSA</t>
  </si>
  <si>
    <t>YAJAHIRA MATILDE CRUZ PEYNADO</t>
  </si>
  <si>
    <t>YENNY RODRIGUEZ LOPEZ</t>
  </si>
  <si>
    <t>YOHAN MANUEL FERNANDEZ ARCHIBAL</t>
  </si>
  <si>
    <t>YRIS MERCEDES CARRASCO MENDEZ</t>
  </si>
  <si>
    <t>YSRAEL GONZALEZ BRITO</t>
  </si>
  <si>
    <t>YUNISSE MARLENY SANCHEZ PEÑA</t>
  </si>
  <si>
    <t>YURINIRI ANDREINA BAEZ PERALTA</t>
  </si>
  <si>
    <t>ENC. DE RECURSOS HUMANOS</t>
  </si>
  <si>
    <t>DEPARTAMENTO</t>
  </si>
  <si>
    <t>ANGEL SALOMON MARTINO OVIEDO</t>
  </si>
  <si>
    <t>JUAN CARLOS ALBA SALCEDO</t>
  </si>
  <si>
    <t>HANLERT THOMAS OGANDO CARLOT</t>
  </si>
  <si>
    <t>JUANA BELEN VIDAL</t>
  </si>
  <si>
    <t>MENELY DIAZ ACOSTA</t>
  </si>
  <si>
    <t>GENARA CLAUDIO MORALES</t>
  </si>
  <si>
    <t>JOSE ROBERTO ACOSTA NUÑEZ</t>
  </si>
  <si>
    <t>CASIMIRO GUILLERMO BASORA</t>
  </si>
  <si>
    <t>KELIN MONTERO SANTANA</t>
  </si>
  <si>
    <t>BERNARDO TAVAREZ SANCHEZ</t>
  </si>
  <si>
    <t>CATHERINE NUÑEZ DURAN</t>
  </si>
  <si>
    <t>RAMON ACASIO COLON</t>
  </si>
  <si>
    <t>CELIA MARIA ROSARIO VALDEZ</t>
  </si>
  <si>
    <t>GLENNYS MARIA MORENO</t>
  </si>
  <si>
    <t>MARIA ARACELIS FERRER QUEZADA</t>
  </si>
  <si>
    <t>YUDERKA REYES ECHAVARRIA</t>
  </si>
  <si>
    <t>RENE RODRIGUEZ PEREZ</t>
  </si>
  <si>
    <t>OLGA EMILIANO DE PAULA</t>
  </si>
  <si>
    <t>MARIA MAGDALENA RAMOS REYES</t>
  </si>
  <si>
    <t>YESSICA LIZ ENCARNACION CABREJA</t>
  </si>
  <si>
    <t>ELCIDA HERRERA PANIAGUA</t>
  </si>
  <si>
    <t>ESTEFANY FERRAND RAMIREZ</t>
  </si>
  <si>
    <t>YSABEL GOMEZ</t>
  </si>
  <si>
    <t>ANASTACIA MEDINA MONTERO</t>
  </si>
  <si>
    <t>MIREYA DEL CARMEN CRISOSTOMO NUÑEZ</t>
  </si>
  <si>
    <t>JUANA MENDEZ</t>
  </si>
  <si>
    <t>GENARO PRENZA</t>
  </si>
  <si>
    <t>FELIX ANTONIO MARIA SANTOS</t>
  </si>
  <si>
    <t>TONY ALBERTO PEÑA ALCANTARA</t>
  </si>
  <si>
    <t>CHADDY DESIREE LEOTO ARIAS</t>
  </si>
  <si>
    <t>JOSE ANGEL MARIA PEÑA</t>
  </si>
  <si>
    <t>PLOMERO</t>
  </si>
  <si>
    <t>JENNIFER PAOLA CONCEPCION DISLA</t>
  </si>
  <si>
    <t>ALFREDO BRITO VELOZ</t>
  </si>
  <si>
    <t>DANIEL SANTANA JIMENEZ</t>
  </si>
  <si>
    <t>JULIO REYNOSO MARTINEZ</t>
  </si>
  <si>
    <t>ROSIBEL GERONIMO GARCIA</t>
  </si>
  <si>
    <t>CLARIZA DE LA CRUZ DE LA CRUZ</t>
  </si>
  <si>
    <t>BRIAN ANTONIO ROJAS MOYA</t>
  </si>
  <si>
    <t>JULIO MONTERO MONTERO</t>
  </si>
  <si>
    <t>GRISSEL MARGARITA LLULIS LIRIANO</t>
  </si>
  <si>
    <t>RECEPCIONISTA</t>
  </si>
  <si>
    <t>STARLIN MARIA REYEZ</t>
  </si>
  <si>
    <t>SUPERVISOR DE EVENTOS</t>
  </si>
  <si>
    <t>MARINO RODRIGUEZ</t>
  </si>
  <si>
    <t>YONI CARMELO PEÑA RODRIGUEZ</t>
  </si>
  <si>
    <t>JUNIOR RHADAMES BAEZ TAVAREZ</t>
  </si>
  <si>
    <t>YOKASTA SORIANO FRIAS</t>
  </si>
  <si>
    <t>ALBERTO PEREZ GUILLEN</t>
  </si>
  <si>
    <t>LOURDES ANALICE HOLGUIN LORA</t>
  </si>
  <si>
    <t>GREGORI SANTOS PEREZ</t>
  </si>
  <si>
    <t>MARLENY CACERES OSORIA</t>
  </si>
  <si>
    <t>SILVANO REYES MEJIA</t>
  </si>
  <si>
    <t>CESAR AUGUSTO MARTINEZ</t>
  </si>
  <si>
    <t>KATHERINE POLANCO POLANCO</t>
  </si>
  <si>
    <t>YARILIN PEÑA GUERRERO</t>
  </si>
  <si>
    <t>AUXILIAR ADMINISTRATIVO</t>
  </si>
  <si>
    <t>YUDELKA CASTRO MANCEBO</t>
  </si>
  <si>
    <t>SULEIKA VICTORIANO PANIAGUA</t>
  </si>
  <si>
    <t>ALEJANDRO ASTACIO ASTACIO</t>
  </si>
  <si>
    <t>YAMEIRY CUELLO MEDINA</t>
  </si>
  <si>
    <t>FEMENINO</t>
  </si>
  <si>
    <t>MASCULINO</t>
  </si>
  <si>
    <t>GENERO</t>
  </si>
  <si>
    <t>CARGO</t>
  </si>
  <si>
    <t>SALARIO</t>
  </si>
  <si>
    <t>SUB-DIRECCION GENERAL</t>
  </si>
  <si>
    <t>DULCE CUELLO MORILLO</t>
  </si>
  <si>
    <t>CARLOS RAMON DE OLEO PEREZ</t>
  </si>
  <si>
    <t>YUDERKA ALTAGRACIA SUAREZ</t>
  </si>
  <si>
    <t>MARIA DALGISA ALMANZAR</t>
  </si>
  <si>
    <t>MARTIRES VICENTE MONTERO</t>
  </si>
  <si>
    <t>ROSA TOMASA SANCHEZ VALERA</t>
  </si>
  <si>
    <t>LUIS SAMUEL PERALTA CAMPO</t>
  </si>
  <si>
    <t xml:space="preserve">RADHAMES FELIZ DIAZ </t>
  </si>
  <si>
    <t>EDWYN MAÑON ABAD</t>
  </si>
  <si>
    <t xml:space="preserve">HELEN YUNEISI LOPEZ NUÑEZ </t>
  </si>
  <si>
    <t xml:space="preserve">ANGELA MORENO GARCIA </t>
  </si>
  <si>
    <t>AMARILIS CONCEPCIÓN BRITO ROSARIO</t>
  </si>
  <si>
    <t>DIONISIO ANTONIO PIMENTEL DE JESUS</t>
  </si>
  <si>
    <t>RICHARD RINCON MARIA</t>
  </si>
  <si>
    <t>CARLOS AMPARO MORENO</t>
  </si>
  <si>
    <t>ZENIDA ALMONTE LEBRÓN</t>
  </si>
  <si>
    <t>LUZDENIA PÉREZ MONTERO</t>
  </si>
  <si>
    <t>CRUZ ANTONIA SUÁREZ</t>
  </si>
  <si>
    <t>MARCOS IMBERT MARTÍNEZ</t>
  </si>
  <si>
    <t>ROSA DENNIS NOVA CAMPUSANO</t>
  </si>
  <si>
    <t xml:space="preserve">MARIELA JAQUEZ PÉREZ </t>
  </si>
  <si>
    <t>PAULINA  COLON ACOSTA</t>
  </si>
  <si>
    <t>JAQUELINE ALTAGRACIA ROSARIO</t>
  </si>
  <si>
    <t>WALGNEL SANTIAGO DE LA CRUZ TAVERAS</t>
  </si>
  <si>
    <t>JHOFREN MANUEL ANDÚJAR ROSARIO</t>
  </si>
  <si>
    <t>BERNARDO PANIAGUA MERAN</t>
  </si>
  <si>
    <t>CARLOS ANDRÉS GIMÉNEZ CARRASCO</t>
  </si>
  <si>
    <t>JULIO ENMANUEL BATISTA DE LOS SANTOS</t>
  </si>
  <si>
    <t>ANALISTA DE EXPEDIENTES DE PENSIONES</t>
  </si>
  <si>
    <t>SEGURO DE VIDA</t>
  </si>
  <si>
    <t>IMPUESTO SOBRE LA RENTA</t>
  </si>
  <si>
    <t>SEGURO FAMILIAR DE SALUD SFS</t>
  </si>
  <si>
    <t>SFS SALUD ADICIONAL</t>
  </si>
  <si>
    <t>TOTAL DESCUENTOS</t>
  </si>
  <si>
    <t>SUELDO NETO</t>
  </si>
  <si>
    <t>HEIDI ALTAGRACIA VILCHEZ MARRANZINI</t>
  </si>
  <si>
    <t xml:space="preserve">CELIA ORQUIDIA ESPINAL DE LA ROSA </t>
  </si>
  <si>
    <t>MARGARITA DEL CARMEN JIMENEZ RODRIGUEZ</t>
  </si>
  <si>
    <t>YOJANSEL ESTARLIN CONCEPCION HEREDIA</t>
  </si>
  <si>
    <t xml:space="preserve">FRANCIS ALBERTO HIDALGO ACOSTA </t>
  </si>
  <si>
    <t>BRUNILDA ISABEL RODRIGUEZ MANZANILLO</t>
  </si>
  <si>
    <t>MARIBEL ALTAGRACIA FERNANDEZ ROSARIO</t>
  </si>
  <si>
    <t xml:space="preserve">NIDIA ALTAGRACIA MATOS RODRIGUEZ </t>
  </si>
  <si>
    <t>MARIA ELISA ALTAGRACIA ROBLES SANTANA</t>
  </si>
  <si>
    <t>CHANTAL DE LOS MILAGROS RODRIGUEZ</t>
  </si>
  <si>
    <t xml:space="preserve">RESPONSABLE DE ACCESO A LA INFORMACIÓN </t>
  </si>
  <si>
    <t xml:space="preserve">ENCARGADO </t>
  </si>
  <si>
    <t xml:space="preserve">COORDINADOR </t>
  </si>
  <si>
    <t xml:space="preserve">ANALISTA </t>
  </si>
  <si>
    <t xml:space="preserve">SUPERVISOR </t>
  </si>
  <si>
    <t>AYUDANTE</t>
  </si>
  <si>
    <t xml:space="preserve">AUXILIAR </t>
  </si>
  <si>
    <t xml:space="preserve">COORDINADOR (A) </t>
  </si>
  <si>
    <t xml:space="preserve">TECNICO </t>
  </si>
  <si>
    <t xml:space="preserve">OPERADOR (A) </t>
  </si>
  <si>
    <t xml:space="preserve">COORDINADORA </t>
  </si>
  <si>
    <t>COORDINADORA</t>
  </si>
  <si>
    <t>ENCARGADO</t>
  </si>
  <si>
    <t xml:space="preserve">SOPORTE TECNICO </t>
  </si>
  <si>
    <t>CATEGORIA DEL SERVIDOR</t>
  </si>
  <si>
    <t>NOMBRE Y APELLIDO</t>
  </si>
  <si>
    <t>CARMEN AMELIA DE LOS SANTOS BELLO DE CASADO</t>
  </si>
  <si>
    <t>ANALISTA DE COMPRAS Y CONTRATACIONES</t>
  </si>
  <si>
    <t>MARTIRES ESPINOSA YSABEL</t>
  </si>
  <si>
    <t>JOSE ANIBAL ROSARIO DE MERCEDES</t>
  </si>
  <si>
    <t>ANSELMA MARTINEZ NOLASCO</t>
  </si>
  <si>
    <t>ROSAURA AMPARO REYES</t>
  </si>
  <si>
    <t>GREILY DARIANA FIGARIS CANELA</t>
  </si>
  <si>
    <t>SANTO MONTERO MEDINA</t>
  </si>
  <si>
    <t>CORNELIO HIRALDO HIRALDO</t>
  </si>
  <si>
    <t>CARLOS MARIELI LAJARA GALVEZ</t>
  </si>
  <si>
    <t>JUAN RAMON LIRANZO LIZ</t>
  </si>
  <si>
    <t>RUDDY CONCEPCION</t>
  </si>
  <si>
    <t>CESARINA SOTERO PUJOLS</t>
  </si>
  <si>
    <t>YOJAIRA ALEXANDRA BORQUEZ NUÑEZ</t>
  </si>
  <si>
    <t>ABRAHAN ACASIO COLON</t>
  </si>
  <si>
    <t>LAVADOR VEHICULOS</t>
  </si>
  <si>
    <t>FRANKLIN BINICIO PERALTA</t>
  </si>
  <si>
    <t>MIGUEL ANGEL PEREZ</t>
  </si>
  <si>
    <t>AYUDANTE MANTENIMIENTO</t>
  </si>
  <si>
    <t>PERLA MASSIEL HERNANDEZ</t>
  </si>
  <si>
    <t>BOLIVAR MANUEL ROJAS</t>
  </si>
  <si>
    <t>JANELLYS PEÑA MONTAS</t>
  </si>
  <si>
    <t>MARIA SHANNEY GUTIERREZ ESPINAL</t>
  </si>
  <si>
    <t>WELLINGTON FELIZ TERRERO</t>
  </si>
  <si>
    <t>AIDEE SOLANIA LENDOR</t>
  </si>
  <si>
    <t>MAGDALINE GRISEL HERNANDEZ DE LA CRUZ</t>
  </si>
  <si>
    <t>CARMEN SAHAIL PEÑA</t>
  </si>
  <si>
    <t xml:space="preserve">AUXILIAR ADMINISTRATIVO </t>
  </si>
  <si>
    <t>FRANCHESCA ALTAGRACIA RIVERA ABAD</t>
  </si>
  <si>
    <t>AUXILIAR DE PROTOCOLO Y EVENTOS</t>
  </si>
  <si>
    <t>RAFAEL ANTONIO SANTOS DIAZ</t>
  </si>
  <si>
    <t>PEDRO LUIS ORTEGA RODRIGUEZ</t>
  </si>
  <si>
    <t>DIVISION DE RELACIONES INTERINSTITUCIONALES- DGJP</t>
  </si>
  <si>
    <t>DEPARTAMENTO DE GESTION DE SERVICIOS- DGJP</t>
  </si>
  <si>
    <t>DEPARTAMENTO JURIDICO- DGJP</t>
  </si>
  <si>
    <t>DIVISION DE LITIGIOS- DGJP</t>
  </si>
  <si>
    <t>DIVISION DE ELABORACION DE DOCUMENTOS LEGALES- DGJP</t>
  </si>
  <si>
    <t>DIVISION DE COMUNICACIONES- DGJP</t>
  </si>
  <si>
    <t>DEPARTAMENTO DE RECURSOS HUMANOS- DGJP</t>
  </si>
  <si>
    <t>DIVISION DE ORGANIZACION DEL TRABAJO Y COMPENSACION-DGJP</t>
  </si>
  <si>
    <t>DIVISION DE REGISTRO, CONTROL Y NOMINA- DGJP</t>
  </si>
  <si>
    <t>DIVISION DE EVALUACION DEL DESEMPEÑO Y CAPACITACION- DGJP</t>
  </si>
  <si>
    <t>OFICINA DE ACCESO A LA INFORMACION- DGJP</t>
  </si>
  <si>
    <t>ENCARGADA DIVISION</t>
  </si>
  <si>
    <t>DEPARTAMENTO FINANCIERO- DGJP</t>
  </si>
  <si>
    <t>DIVISION DE TECNOLOGIAS DE LA INFORMACION Y COMUNICACION- DGJP</t>
  </si>
  <si>
    <t>DEPARTAMENTO ADMINISTRATIVO- DGJP</t>
  </si>
  <si>
    <t>DIVISION DE SERVICIOS GENERALES- DGJP</t>
  </si>
  <si>
    <t>SECCION DE MAYORDOMIA-DGJP</t>
  </si>
  <si>
    <t>DARIANNA ANDREINA DE LOS SANTOS</t>
  </si>
  <si>
    <t>SECCION DE TRANSPORTACION- DGJP</t>
  </si>
  <si>
    <t>MIGUEL ANGEL FELIZ RUBIO</t>
  </si>
  <si>
    <t>DIVISION DE COMPRAS Y CONTRATACIONES- DGJP</t>
  </si>
  <si>
    <t>DIVISION DE CORRESPONDENCIA- DGJP</t>
  </si>
  <si>
    <t>DIVISION DE PRESUPUESTO DE PENSIONES- DGJP</t>
  </si>
  <si>
    <t>DIVISION DE NOMINA DE PENSIONADOS- DGJP</t>
  </si>
  <si>
    <t>DIVISION DE PAGOS- DGJP</t>
  </si>
  <si>
    <t>DIVISION DE CONTROL DE SOBREVIVENCIA-DGJP</t>
  </si>
  <si>
    <t>DIVISION DE ARCHIVO Y CUSTODIA DE EXPEDIENTES DE PENSIONADOS-DGJP</t>
  </si>
  <si>
    <t>DIRECCION DE SERVICIOSY TRAMITES DE PENSIONES-DGJP</t>
  </si>
  <si>
    <t>PASCUAL ADON HEREDIA</t>
  </si>
  <si>
    <t>ENCARGADO DE DIVISION</t>
  </si>
  <si>
    <t>DIVISION DE ATENCION AL PUBLICO- DGJP</t>
  </si>
  <si>
    <t>DIVISION DE CALL CENTER Y SERVICIOS ELECTRONICOS-DGJP</t>
  </si>
  <si>
    <t>DEPARTAMENTO DE TRAMITE DE PENSIONES- DGJP</t>
  </si>
  <si>
    <t>DIVISION DE ANALISIS DE SOLICITUDES- DGJP</t>
  </si>
  <si>
    <t>ANALISTA DE EXPEDIENTES</t>
  </si>
  <si>
    <t>DIVISION DE MODIFICACIONES DE PENSION- DGJP</t>
  </si>
  <si>
    <t>DEPARTAMENTO DE AUTOSEGURO-DGJP</t>
  </si>
  <si>
    <t>DIVISION DE VALIDACION Y REGISTRO DE INSTRUMENTOS LEGALES- DGJP</t>
  </si>
  <si>
    <t>SECCION DE MANTENIMIENTO- DGJP</t>
  </si>
  <si>
    <t>RYAN PAULINO</t>
  </si>
  <si>
    <t>AUXILIAR ADMINISTRATIVA</t>
  </si>
  <si>
    <t>NIKAURY ALFONSINA RODRIGUEZ UREÑA</t>
  </si>
  <si>
    <t>CARLOS ALBERTO PEREZ</t>
  </si>
  <si>
    <t>SANTIAGO MONTERO QUEZADA</t>
  </si>
  <si>
    <t xml:space="preserve">FANIA VANESSA MOSQUEA MARTINEZ </t>
  </si>
  <si>
    <t xml:space="preserve">ELIZABETH VIRGINIA HERNANDEZ ARIAS </t>
  </si>
  <si>
    <t>CAROLIN NICOL MEJIA</t>
  </si>
  <si>
    <t xml:space="preserve">DARLENE GICELA MESA GOMEZ </t>
  </si>
  <si>
    <t>ABOGADO</t>
  </si>
  <si>
    <t>ANDRES ACASIO COLON</t>
  </si>
  <si>
    <t xml:space="preserve">ABOGADO (A) </t>
  </si>
  <si>
    <t>MARIA YISSELL YAMBATIS BELLO</t>
  </si>
  <si>
    <t>ANA DAYSI GUERRERO SUAREZ</t>
  </si>
  <si>
    <t>CARMEN A. GÓMEZ</t>
  </si>
  <si>
    <t>ENC. DE DEPARTAMENTO FINANCIERO</t>
  </si>
  <si>
    <t>MARIA LOPEZ LEONARDO</t>
  </si>
  <si>
    <t>LLUBERES FERRERAS CABRERA</t>
  </si>
  <si>
    <t>JOSELITO ABREU MARTINEZ</t>
  </si>
  <si>
    <t>WEB MASTER</t>
  </si>
  <si>
    <t>GENARO FRANCO REYES</t>
  </si>
  <si>
    <t>ROSA ELENA MARTE YNOA</t>
  </si>
  <si>
    <t>AIDA PEGUERO RAMOS</t>
  </si>
  <si>
    <t>ELVIN ANTONIO MARTE MENDEZ</t>
  </si>
  <si>
    <t>ALKELYS RAMOS MARTINEZ</t>
  </si>
  <si>
    <t>EMMANUEL ANTONIO RODRIGUEZ SANCHEZ</t>
  </si>
  <si>
    <t>CENEIDA JIMENEZ</t>
  </si>
  <si>
    <t>ENFERMERA</t>
  </si>
  <si>
    <t>ANA CARINA MONTERO</t>
  </si>
  <si>
    <t>ANA CRISTINA ROJAS ACOSTA</t>
  </si>
  <si>
    <t>AUSTRALIA GABRIEL MATEO</t>
  </si>
  <si>
    <t>CLARIS BATISTA PEÑA</t>
  </si>
  <si>
    <t>ERIKA MARIA ARACENA</t>
  </si>
  <si>
    <t>FRANCY MATEO MATEO</t>
  </si>
  <si>
    <t>FERMINA PAULA PEREZ</t>
  </si>
  <si>
    <t>SORANYI DE JESUS ASENCIO</t>
  </si>
  <si>
    <t>DANIS LUIS RODRIGUEZ</t>
  </si>
  <si>
    <t>BELKYS ALTAGRACIA DIPLAN BUENO</t>
  </si>
  <si>
    <t>JUAN JIMENEZ HERNANDEZ</t>
  </si>
  <si>
    <t>JUAN ANTONIO GUZMAN MARIA</t>
  </si>
  <si>
    <t>JULIO CESAR MARTINEZ</t>
  </si>
  <si>
    <t>KARINA ALTAGRACIA LINARES</t>
  </si>
  <si>
    <t>OMAR MICHAEL GENAO ROSA</t>
  </si>
  <si>
    <t>RODOLFO MERCEDES</t>
  </si>
  <si>
    <t>SANTA JIMENEZ DE LA ROSA</t>
  </si>
  <si>
    <t>VICTOR ENIL ESTEVEZ AGRAMONTE</t>
  </si>
  <si>
    <t>XABELIS ALTAGRACIA CORDERO JIMENEZ</t>
  </si>
  <si>
    <t>YULIZA CASTILLO MEDRANO</t>
  </si>
  <si>
    <t>MIGUELINA MONTAÑO CLAUDIO</t>
  </si>
  <si>
    <t>CARLOS GASPAR OZORIO</t>
  </si>
  <si>
    <t>TECNICO DE ATENCION AL PUBLICO</t>
  </si>
  <si>
    <t>SOPORTE TECNICO</t>
  </si>
  <si>
    <t>TECNICO ATENCION AL PUBLICO</t>
  </si>
  <si>
    <t>ENCARGADA ATENCION AL USUARIO</t>
  </si>
  <si>
    <t>CRISTIAN ELIAS CRISTO VARGAS</t>
  </si>
  <si>
    <t>JOSE FLORIMAN</t>
  </si>
  <si>
    <t>BERNALDO CIPRIAN</t>
  </si>
  <si>
    <t>CONFESOR LUGO MONTE DE OCA</t>
  </si>
  <si>
    <t>DANIA NAIROBI RODRIGUEZ DE LA CRUZ</t>
  </si>
  <si>
    <t>WELBBY ALBERTI MENDEZ HERASME</t>
  </si>
  <si>
    <t>CLAUDY ESTHER SEPULVEDA NUÑEZ</t>
  </si>
  <si>
    <t>DONALD RICHARD ALBERTO MONTERO</t>
  </si>
  <si>
    <t>MARIA ALTAGRACIA RODRIGUEZ MATEO</t>
  </si>
  <si>
    <t>JOSE JAVIER CASTRO</t>
  </si>
  <si>
    <t>MECANICO AUTOMOTRIZ</t>
  </si>
  <si>
    <t>ANYELIN MARIA GARCIA AMANCIO</t>
  </si>
  <si>
    <t>MARGARITA ELIZABETH GUZMAN FERNANDE</t>
  </si>
  <si>
    <t>MARIANNY JAVIER DE JESUS</t>
  </si>
  <si>
    <t>GENNY VICENTE</t>
  </si>
  <si>
    <t>DOLORES ELIZABETH LIZ RAMIREZ</t>
  </si>
  <si>
    <t>ANABEL ROJAS ROSA</t>
  </si>
  <si>
    <t>LUCIA OTAÑEZ DE LA ROSA</t>
  </si>
  <si>
    <t>ISABEL LORA HURTADO</t>
  </si>
  <si>
    <t>CARLIXTA CAMILO</t>
  </si>
  <si>
    <t>ELBA MARINA MARIA REYES</t>
  </si>
  <si>
    <t>MARCOS CRUCETA DE LA ROSA</t>
  </si>
  <si>
    <t>HERIBERTO TEJADA ROJAS</t>
  </si>
  <si>
    <t>STALIN JAVIER PEREZ RIVAS</t>
  </si>
  <si>
    <t>GLENDA MARGARITA GERALDO MONTERO</t>
  </si>
  <si>
    <t>LUIS FRANCISCO PERDOMO PEREZ</t>
  </si>
  <si>
    <t>SURELY GARCIA FAMILIA</t>
  </si>
  <si>
    <t>FELIX MANUEL MADE DIAZ</t>
  </si>
  <si>
    <t>JACQUELIN DE OLEO DE LOS SANTOS</t>
  </si>
  <si>
    <t>EVELINA MARIA REYES</t>
  </si>
  <si>
    <t>DORIS MERCEDES ALCANTARA VALDEZ</t>
  </si>
  <si>
    <t>ANDY DE LEON HERNANDEZ</t>
  </si>
  <si>
    <t>ANGEL MIESES ALCANTARA</t>
  </si>
  <si>
    <t>AYUDANTE DE MANTENIMIENTO</t>
  </si>
  <si>
    <t>RUTH DILAINY VALDEZ ROSARIO</t>
  </si>
  <si>
    <t>GEORGINA DE LA CRUZ GREGORIO</t>
  </si>
  <si>
    <t>YULIANA VASQUEZ HERNANDEZ</t>
  </si>
  <si>
    <t>MIGUELINA SERRANO NUÑEZ</t>
  </si>
  <si>
    <t>HATUEY CRISTIAN GOMERA ENCARNACION</t>
  </si>
  <si>
    <t>AMARILIS HERNANDEZ DE LEON</t>
  </si>
  <si>
    <t>JESUS MIGUEL CLAUDIO RONDON</t>
  </si>
  <si>
    <t>FRANCIS ALEXANDER ARAUJO GUZMAN</t>
  </si>
  <si>
    <t>MARGARET ELIZABETH TAVERAS CASTRO</t>
  </si>
  <si>
    <t>LEIVY DE JESUS CABRERA</t>
  </si>
  <si>
    <t>GENESIS MARIANA FLORIAN URBANO</t>
  </si>
  <si>
    <t>ISBELIA SURIEL QUEZADA</t>
  </si>
  <si>
    <t>LILIANA CESLYD NUÑEZ PEREZ</t>
  </si>
  <si>
    <t>YOYSA ALESANDRA VERAS DE LA ROSA</t>
  </si>
  <si>
    <t>ARIANA LUNA</t>
  </si>
  <si>
    <t>BRENDA DIANA NUÑEZ SANTANA</t>
  </si>
  <si>
    <t>GABRIEL PIMENTEL CRISPIN</t>
  </si>
  <si>
    <t>CARLINY DE JESUS GARCIA</t>
  </si>
  <si>
    <t>MILAGROS IRCANIA CASTILLO</t>
  </si>
  <si>
    <t>AUXILIAR ADMINSTRATIVO (A)</t>
  </si>
  <si>
    <t xml:space="preserve"> </t>
  </si>
  <si>
    <t>MARCOS NUÑEZ</t>
  </si>
  <si>
    <t>EDWARD A. GONZALEZ HEREDIA</t>
  </si>
  <si>
    <t>WILFREDO BRITO HERNANDEZ</t>
  </si>
  <si>
    <t>LUIS FERNANDO SUAREZ CRISOSTOMO</t>
  </si>
  <si>
    <t>AUXILIAR ALMACEN</t>
  </si>
  <si>
    <t>MARIA FERNANDA BONILLA VALDEZ</t>
  </si>
  <si>
    <t>JOSE JOEL VASQUEZ HEREDIA</t>
  </si>
  <si>
    <t>ELANGEL GRACIEL PEÑA CUELLO</t>
  </si>
  <si>
    <t>DEPARTAMENTO DE PLANIFICACION Y DESARROLLO- DGJP</t>
  </si>
  <si>
    <t>LEONILDA DAMIAN RODRIGUEZ DE HIRALD</t>
  </si>
  <si>
    <t>CESAR VLADIMIR DE LA CRUZ PADILLA</t>
  </si>
  <si>
    <t>ERCILIA LISSETTE BUENO ALVAREZ</t>
  </si>
  <si>
    <t>CELIN NICOLE PAULINO CRUZ</t>
  </si>
  <si>
    <t>CESAR JULIO ESTEVEZ VALDEZ</t>
  </si>
  <si>
    <t>RAYDEL CASTILLO SOLIS</t>
  </si>
  <si>
    <t xml:space="preserve">ASISTENTE </t>
  </si>
  <si>
    <t>AMANDA ABREU PERDOMO</t>
  </si>
  <si>
    <t>ROSA AMELIA JIMENEZ ESPAILLAT</t>
  </si>
  <si>
    <t>CORINA FIGAOS</t>
  </si>
  <si>
    <t>JOAQUIN AUGUSTO SANCHEZ LARA</t>
  </si>
  <si>
    <t>COORDINADOR (A) DE ATENCION A</t>
  </si>
  <si>
    <t>LUISA MARIA PANIAGUA MONTERO</t>
  </si>
  <si>
    <t>SONIA NOEMI LUCAS BELTRE</t>
  </si>
  <si>
    <t>ESCARLIN ANGELINA JIMENEZ CABRERA</t>
  </si>
  <si>
    <t>AUXILIAR</t>
  </si>
  <si>
    <t>ASESOR</t>
  </si>
  <si>
    <t>RUBEN ANDRES CONCEPCION  RODRIGUEZ</t>
  </si>
  <si>
    <t>YAMILKA ULISES OLEA</t>
  </si>
  <si>
    <t>NAIROBY ISABEL MORENO BAUTISTA</t>
  </si>
  <si>
    <t>DIVISION DE RECLUTAMIENTO Y SELECCION- DGJP</t>
  </si>
  <si>
    <t>SANTA ORTIZ</t>
  </si>
  <si>
    <t>OSCAR PÉREZ PÉREZ</t>
  </si>
  <si>
    <t>JUNIOR CRUCETA SERRANO</t>
  </si>
  <si>
    <t xml:space="preserve">PETRONILA PEÑA MERAN </t>
  </si>
  <si>
    <t>YONATTAN LORENZO FELIZ</t>
  </si>
  <si>
    <t>FELIPE ENMANUEL RAMIREZ CASTRO</t>
  </si>
  <si>
    <t>TOTAL</t>
  </si>
  <si>
    <t>SCARLET VARGAS PEÑA</t>
  </si>
  <si>
    <t>JANCY CALDERON GALVEZ</t>
  </si>
  <si>
    <t>LUIS RODOLFO TRONCOSO PAULINO</t>
  </si>
  <si>
    <t>JUAN ANTONIO GIRON NUÑEZ</t>
  </si>
  <si>
    <t>FRANCISCO DOMINGUEZ ROSARIO</t>
  </si>
  <si>
    <t>STEPHANIE SANCHEZ MOTA</t>
  </si>
  <si>
    <t>ELIAN ANTONIO ORTIZ PACHECO</t>
  </si>
  <si>
    <t>DAURIS PÉREZ LÓPEZ</t>
  </si>
  <si>
    <t>ANGELICA SOTO SEPULVEDA</t>
  </si>
  <si>
    <t>NEWMAN DANIEL PÉREZ MANCEBO</t>
  </si>
  <si>
    <t>LUCIDIANA ABREU LESCALLE</t>
  </si>
  <si>
    <t>CELESTE LORENZO</t>
  </si>
  <si>
    <t>SECCION DE ALMACEN Y SUMINISTRO-DGJP</t>
  </si>
  <si>
    <t>JOSE GUILLERMO TORRES DEL ROSARIO</t>
  </si>
  <si>
    <t>NEY RAFAEL BENZANT FELIX</t>
  </si>
  <si>
    <t xml:space="preserve">ELADIO ANTONIO PEGUERO MEJIA </t>
  </si>
  <si>
    <t xml:space="preserve">ASISTENTE ESPECIAL </t>
  </si>
  <si>
    <t>ANDRES ANTONIO NUÑEZ BRITO</t>
  </si>
  <si>
    <t>GRABIELA GUZMAN VILORIO</t>
  </si>
  <si>
    <t xml:space="preserve">DIVISION DE CONTABILIDAD </t>
  </si>
  <si>
    <t>NO</t>
  </si>
  <si>
    <t>DIRECCION DE SERVICIOS Y TRAMITES DE PENSIONES-DGJP</t>
  </si>
  <si>
    <t xml:space="preserve">ENCARGADO(A) </t>
  </si>
  <si>
    <t>DIRECCION DE GESTIÓN DEL SISTEMA DE REPARTO Y NOMINAS DE PENSIONADOS-DGJP</t>
  </si>
  <si>
    <t>ENCARGADO(A)</t>
  </si>
  <si>
    <t>DENIS ALEXANDER MARRERO FERREIRA</t>
  </si>
  <si>
    <t>YOKASTERYN GERVACIO CHALAS</t>
  </si>
  <si>
    <t xml:space="preserve">AYUDANTE DE ALMACEN </t>
  </si>
  <si>
    <t>CLETO GUZMAN POLANCO</t>
  </si>
  <si>
    <t>JUAN BRISTOL MONTILLA JIMENEZ</t>
  </si>
  <si>
    <t>MERCEDES CALDERON DE JESUS</t>
  </si>
  <si>
    <t>CANDIDA MARIA MARTE NOLASCO</t>
  </si>
  <si>
    <t>BIENVENIDO GRACIANO SELMO</t>
  </si>
  <si>
    <t>JHONATAN ELIAS MERCEDES GRULLART</t>
  </si>
  <si>
    <t>MARILYN ROSSMERY HERNÁNDEZ</t>
  </si>
  <si>
    <t>MARIANNY ANLLELINA PUJOLS REYES</t>
  </si>
  <si>
    <t>MARIA ISABEL AQUINO VERAS</t>
  </si>
  <si>
    <t>YUREN YUFREISI SANTANA REYES</t>
  </si>
  <si>
    <t>MIKY PIERALSI PICHARDO</t>
  </si>
  <si>
    <t>DEPARTAMENTO DE GESTION FINANCIERA DE PENSIONES- DGJP</t>
  </si>
  <si>
    <t>CRISMEYLIN MORA RODRIGUEZ</t>
  </si>
  <si>
    <t>PORFIRIO NICANOR MIESES</t>
  </si>
  <si>
    <t>FRANCHELIS CORPORAN SIGARAN</t>
  </si>
  <si>
    <t>GESTOR DE PROTOCOLO</t>
  </si>
  <si>
    <t>AUXILIAR DE TRANSPORTACION</t>
  </si>
  <si>
    <t>Correspondiente al mes de DICIEMBRE 2025</t>
  </si>
  <si>
    <t>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</si>
</sst>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&quot;$&quot;#,##0.0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sz val="12"/>
      <name val="Calibri"/>
      <family val="2"/>
    </font>
    <font>
      <b/>
      <sz val="12"/>
      <name val="Calibri"/>
      <family val="2"/>
      <scheme val="minor"/>
    </font>
    <font>
      <sz val="12"/>
      <color rgb="FF00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399975585192419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7" fillId="2" borderId="1" xfId="0" applyFont="1" applyFill="1" applyBorder="1"/>
    <xf numFmtId="0" fontId="8" fillId="2" borderId="1" xfId="0" applyFont="1" applyFill="1" applyBorder="1"/>
    <xf numFmtId="0" fontId="7" fillId="2" borderId="1" xfId="0" applyFont="1" applyFill="1" applyBorder="1" applyAlignment="1">
      <alignment vertical="top" wrapText="1" readingOrder="1"/>
    </xf>
    <xf numFmtId="4" fontId="7" fillId="2" borderId="1" xfId="0" applyNumberFormat="1" applyFont="1" applyFill="1" applyBorder="1"/>
    <xf numFmtId="43" fontId="7" fillId="2" borderId="1" xfId="1" applyFont="1" applyFill="1" applyBorder="1"/>
    <xf numFmtId="0" fontId="0" fillId="2" borderId="0" xfId="0" applyFill="1"/>
    <xf numFmtId="0" fontId="7" fillId="2" borderId="0" xfId="0" applyFont="1" applyFill="1"/>
    <xf numFmtId="0" fontId="10" fillId="2" borderId="0" xfId="0" applyFont="1" applyFill="1"/>
    <xf numFmtId="0" fontId="7" fillId="2" borderId="0" xfId="0" applyFont="1" applyFill="1" applyAlignment="1">
      <alignment vertical="top" wrapText="1" readingOrder="1"/>
    </xf>
    <xf numFmtId="164" fontId="6" fillId="2" borderId="0" xfId="0" applyNumberFormat="1" applyFont="1" applyFill="1"/>
    <xf numFmtId="164" fontId="6" fillId="2" borderId="0" xfId="1" applyNumberFormat="1" applyFont="1" applyFill="1" applyBorder="1"/>
    <xf numFmtId="164" fontId="10" fillId="2" borderId="0" xfId="0" applyNumberFormat="1" applyFont="1" applyFill="1"/>
    <xf numFmtId="4" fontId="7" fillId="2" borderId="1" xfId="0" applyNumberFormat="1" applyFont="1" applyFill="1" applyBorder="1" applyAlignment="1">
      <alignment horizontal="right"/>
    </xf>
    <xf numFmtId="164" fontId="10" fillId="2" borderId="1" xfId="0" applyNumberFormat="1" applyFont="1" applyFill="1" applyBorder="1"/>
    <xf numFmtId="2" fontId="7" fillId="2" borderId="1" xfId="0" applyNumberFormat="1" applyFont="1" applyFill="1" applyBorder="1"/>
    <xf numFmtId="164" fontId="7" fillId="2" borderId="1" xfId="0" applyNumberFormat="1" applyFont="1" applyFill="1" applyBorder="1"/>
    <xf numFmtId="4" fontId="8" fillId="2" borderId="1" xfId="0" applyNumberFormat="1" applyFont="1" applyFill="1" applyBorder="1"/>
    <xf numFmtId="43" fontId="8" fillId="2" borderId="1" xfId="1" applyFont="1" applyFill="1" applyBorder="1" applyAlignment="1">
      <alignment horizontal="center"/>
    </xf>
    <xf numFmtId="4" fontId="8" fillId="2" borderId="1" xfId="0" applyNumberFormat="1" applyFont="1" applyFill="1" applyBorder="1" applyAlignment="1">
      <alignment horizontal="right"/>
    </xf>
    <xf numFmtId="4" fontId="8" fillId="2" borderId="1" xfId="0" applyNumberFormat="1" applyFont="1" applyFill="1" applyBorder="1" applyAlignment="1">
      <alignment horizontal="center"/>
    </xf>
    <xf numFmtId="4" fontId="7" fillId="2" borderId="0" xfId="0" applyNumberFormat="1" applyFont="1" applyFill="1"/>
    <xf numFmtId="0" fontId="2" fillId="3" borderId="1" xfId="0" applyFont="1" applyFill="1" applyBorder="1" applyAlignment="1">
      <alignment horizontal="right"/>
    </xf>
    <xf numFmtId="2" fontId="7" fillId="2" borderId="0" xfId="0" applyNumberFormat="1" applyFont="1" applyFill="1"/>
    <xf numFmtId="0" fontId="8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6" fillId="3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 wrapText="1"/>
    </xf>
    <xf numFmtId="0" fontId="9" fillId="2" borderId="1" xfId="0" applyFont="1" applyFill="1" applyBorder="1"/>
    <xf numFmtId="0" fontId="8" fillId="2" borderId="1" xfId="0" applyFont="1" applyFill="1" applyBorder="1" applyAlignment="1">
      <alignment vertical="center"/>
    </xf>
    <xf numFmtId="0" fontId="10" fillId="2" borderId="1" xfId="0" applyFont="1" applyFill="1" applyBorder="1"/>
    <xf numFmtId="4" fontId="0" fillId="0" borderId="0" xfId="0" applyNumberFormat="1"/>
    <xf numFmtId="0" fontId="11" fillId="2" borderId="1" xfId="0" applyFont="1" applyFill="1" applyBorder="1"/>
    <xf numFmtId="49" fontId="7" fillId="2" borderId="1" xfId="0" applyNumberFormat="1" applyFont="1" applyFill="1" applyBorder="1" applyAlignment="1">
      <alignment horizontal="right"/>
    </xf>
    <xf numFmtId="0" fontId="4" fillId="3" borderId="2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164" fontId="10" fillId="2" borderId="1" xfId="1" applyNumberFormat="1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emf"/><Relationship Id="rId2" Type="http://schemas.openxmlformats.org/officeDocument/2006/relationships/image" Target="cid:image001.png@01D68CE4.12072AA0" TargetMode="Externa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5099075</xdr:colOff>
      <xdr:row>2</xdr:row>
      <xdr:rowOff>133252</xdr:rowOff>
    </xdr:from>
    <xdr:to>
      <xdr:col>3</xdr:col>
      <xdr:colOff>6432575</xdr:colOff>
      <xdr:row>6</xdr:row>
      <xdr:rowOff>97891</xdr:rowOff>
    </xdr:to>
    <xdr:pic>
      <xdr:nvPicPr>
        <xdr:cNvPr id="6" name="Imagen 5" descr="Logo-DGJP-Outlook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r:link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838138" y="514252"/>
          <a:ext cx="1333500" cy="72663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5</xdr:col>
      <xdr:colOff>900268</xdr:colOff>
      <xdr:row>425</xdr:row>
      <xdr:rowOff>1681</xdr:rowOff>
    </xdr:from>
    <xdr:to>
      <xdr:col>7</xdr:col>
      <xdr:colOff>290668</xdr:colOff>
      <xdr:row>425</xdr:row>
      <xdr:rowOff>1682</xdr:rowOff>
    </xdr:to>
    <xdr:cxnSp macro="">
      <xdr:nvCxnSpPr>
        <xdr:cNvPr id="7" name="2 Conector recto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CxnSpPr/>
      </xdr:nvCxnSpPr>
      <xdr:spPr>
        <a:xfrm>
          <a:off x="17709092" y="82152005"/>
          <a:ext cx="1766047" cy="1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8</xdr:col>
      <xdr:colOff>666750</xdr:colOff>
      <xdr:row>425</xdr:row>
      <xdr:rowOff>9525</xdr:rowOff>
    </xdr:from>
    <xdr:to>
      <xdr:col>10</xdr:col>
      <xdr:colOff>285750</xdr:colOff>
      <xdr:row>425</xdr:row>
      <xdr:rowOff>9525</xdr:rowOff>
    </xdr:to>
    <xdr:cxnSp macro="">
      <xdr:nvCxnSpPr>
        <xdr:cNvPr id="8" name="9 Conector recto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CxnSpPr/>
      </xdr:nvCxnSpPr>
      <xdr:spPr>
        <a:xfrm>
          <a:off x="18107025" y="78543150"/>
          <a:ext cx="1533525" cy="0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638175</xdr:colOff>
      <xdr:row>425</xdr:row>
      <xdr:rowOff>0</xdr:rowOff>
    </xdr:from>
    <xdr:to>
      <xdr:col>13</xdr:col>
      <xdr:colOff>257175</xdr:colOff>
      <xdr:row>425</xdr:row>
      <xdr:rowOff>2</xdr:rowOff>
    </xdr:to>
    <xdr:cxnSp macro="">
      <xdr:nvCxnSpPr>
        <xdr:cNvPr id="9" name="9 Conector recto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CxnSpPr/>
      </xdr:nvCxnSpPr>
      <xdr:spPr>
        <a:xfrm flipV="1">
          <a:off x="20983575" y="85010625"/>
          <a:ext cx="1419225" cy="2"/>
        </a:xfrm>
        <a:prstGeom prst="line">
          <a:avLst/>
        </a:prstGeom>
        <a:ln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 editAs="oneCell">
    <xdr:from>
      <xdr:col>8</xdr:col>
      <xdr:colOff>133386</xdr:colOff>
      <xdr:row>433</xdr:row>
      <xdr:rowOff>139994</xdr:rowOff>
    </xdr:from>
    <xdr:to>
      <xdr:col>13</xdr:col>
      <xdr:colOff>991712</xdr:colOff>
      <xdr:row>434</xdr:row>
      <xdr:rowOff>149519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5C1CA579-9522-42AC-B8AD-36F28141ED2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0335911" y="5893094"/>
          <a:ext cx="6012712" cy="2000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DP699"/>
  <sheetViews>
    <sheetView tabSelected="1" topLeftCell="D390" zoomScale="80" zoomScaleNormal="80" zoomScaleSheetLayoutView="32" workbookViewId="0">
      <selection activeCell="P421" sqref="P421"/>
    </sheetView>
  </sheetViews>
  <sheetFormatPr baseColWidth="10" defaultRowHeight="15" x14ac:dyDescent="0.25"/>
  <cols>
    <col min="1" max="1" width="7.5703125" customWidth="1"/>
    <col min="2" max="2" width="49" customWidth="1"/>
    <col min="3" max="3" width="59.7109375" customWidth="1"/>
    <col min="4" max="4" width="104.85546875" customWidth="1"/>
    <col min="5" max="5" width="30.85546875" customWidth="1"/>
    <col min="6" max="6" width="19" customWidth="1"/>
    <col min="7" max="7" width="16.5703125" customWidth="1"/>
    <col min="8" max="8" width="15.42578125" customWidth="1"/>
    <col min="9" max="9" width="16.42578125" customWidth="1"/>
    <col min="10" max="10" width="15.7109375" customWidth="1"/>
    <col min="11" max="11" width="13.7109375" customWidth="1"/>
    <col min="12" max="12" width="13.5703125" bestFit="1" customWidth="1"/>
    <col min="13" max="13" width="17.5703125" customWidth="1"/>
    <col min="14" max="14" width="16.7109375" bestFit="1" customWidth="1"/>
  </cols>
  <sheetData>
    <row r="1" spans="1:120" x14ac:dyDescent="0.25"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10"/>
      <c r="AI1" s="10"/>
      <c r="AJ1" s="10"/>
      <c r="AK1" s="10"/>
      <c r="AL1" s="10"/>
      <c r="AM1" s="10"/>
      <c r="AN1" s="10"/>
      <c r="AO1" s="10"/>
      <c r="AP1" s="10"/>
      <c r="AQ1" s="10"/>
      <c r="AR1" s="10"/>
      <c r="AS1" s="10"/>
      <c r="AT1" s="10"/>
      <c r="AU1" s="10"/>
      <c r="AV1" s="10"/>
      <c r="AW1" s="10"/>
      <c r="AX1" s="10"/>
      <c r="AY1" s="10"/>
      <c r="AZ1" s="10"/>
      <c r="BA1" s="10"/>
      <c r="BB1" s="10"/>
      <c r="BC1" s="10"/>
      <c r="BD1" s="10"/>
      <c r="BE1" s="10"/>
      <c r="BF1" s="10"/>
      <c r="BG1" s="10"/>
      <c r="BH1" s="10"/>
      <c r="BI1" s="10"/>
      <c r="BJ1" s="10"/>
      <c r="BK1" s="10"/>
      <c r="BL1" s="10"/>
      <c r="BM1" s="10"/>
      <c r="BN1" s="10"/>
      <c r="BO1" s="10"/>
      <c r="BP1" s="10"/>
      <c r="BQ1" s="10"/>
      <c r="BR1" s="10"/>
      <c r="BS1" s="10"/>
      <c r="BT1" s="10"/>
      <c r="BU1" s="10"/>
      <c r="BV1" s="10"/>
      <c r="BW1" s="10"/>
      <c r="BX1" s="10"/>
      <c r="BY1" s="10"/>
      <c r="BZ1" s="10"/>
      <c r="CA1" s="10"/>
      <c r="CB1" s="10"/>
      <c r="CC1" s="10"/>
      <c r="CD1" s="10"/>
      <c r="CE1" s="10"/>
      <c r="CF1" s="10"/>
      <c r="CG1" s="10"/>
      <c r="CH1" s="10"/>
      <c r="CI1" s="10"/>
      <c r="CJ1" s="10"/>
      <c r="CK1" s="10"/>
      <c r="CL1" s="10"/>
      <c r="CM1" s="10"/>
      <c r="CN1" s="10"/>
      <c r="CO1" s="10"/>
      <c r="CP1" s="10"/>
      <c r="CQ1" s="10"/>
      <c r="CR1" s="10"/>
      <c r="CS1" s="10"/>
      <c r="CT1" s="10"/>
      <c r="CU1" s="10"/>
      <c r="CV1" s="10"/>
      <c r="CW1" s="10"/>
      <c r="CX1" s="10"/>
      <c r="CY1" s="10"/>
      <c r="CZ1" s="10"/>
      <c r="DA1" s="10"/>
      <c r="DB1" s="10"/>
      <c r="DC1" s="10"/>
      <c r="DD1" s="10"/>
      <c r="DE1" s="10"/>
      <c r="DF1" s="10"/>
      <c r="DG1" s="10"/>
      <c r="DH1" s="10"/>
      <c r="DI1" s="10"/>
      <c r="DJ1" s="10"/>
      <c r="DK1" s="10"/>
      <c r="DL1" s="10"/>
      <c r="DM1" s="10"/>
      <c r="DN1" s="10"/>
      <c r="DO1" s="10"/>
      <c r="DP1" s="10"/>
    </row>
    <row r="2" spans="1:120" x14ac:dyDescent="0.25">
      <c r="O2" s="10"/>
      <c r="P2" s="10"/>
      <c r="Q2" s="10"/>
      <c r="R2" s="10"/>
      <c r="S2" s="10"/>
      <c r="T2" s="10"/>
      <c r="U2" s="10"/>
      <c r="V2" s="10"/>
      <c r="W2" s="10"/>
      <c r="X2" s="10"/>
      <c r="Y2" s="10"/>
      <c r="Z2" s="10"/>
      <c r="AA2" s="10"/>
      <c r="AB2" s="10"/>
      <c r="AC2" s="10"/>
      <c r="AD2" s="10"/>
      <c r="AE2" s="10"/>
      <c r="AF2" s="10"/>
      <c r="AG2" s="10"/>
      <c r="AH2" s="10"/>
      <c r="AI2" s="10"/>
      <c r="AJ2" s="10"/>
      <c r="AK2" s="10"/>
      <c r="AL2" s="10"/>
      <c r="AM2" s="10"/>
      <c r="AN2" s="10"/>
      <c r="AO2" s="10"/>
      <c r="AP2" s="10"/>
      <c r="AQ2" s="10"/>
      <c r="AR2" s="10"/>
      <c r="AS2" s="10"/>
      <c r="AT2" s="10"/>
      <c r="AU2" s="10"/>
      <c r="AV2" s="10"/>
      <c r="AW2" s="10"/>
      <c r="AX2" s="10"/>
      <c r="AY2" s="10"/>
      <c r="AZ2" s="10"/>
      <c r="BA2" s="10"/>
      <c r="BB2" s="10"/>
      <c r="BC2" s="10"/>
      <c r="BD2" s="10"/>
      <c r="BE2" s="10"/>
      <c r="BF2" s="10"/>
      <c r="BG2" s="10"/>
      <c r="BH2" s="10"/>
      <c r="BI2" s="10"/>
      <c r="BJ2" s="10"/>
      <c r="BK2" s="10"/>
      <c r="BL2" s="10"/>
      <c r="BM2" s="10"/>
      <c r="BN2" s="10"/>
      <c r="BO2" s="10"/>
      <c r="BP2" s="10"/>
      <c r="BQ2" s="10"/>
      <c r="BR2" s="10"/>
      <c r="BS2" s="10"/>
      <c r="BT2" s="10"/>
      <c r="BU2" s="10"/>
      <c r="BV2" s="10"/>
      <c r="BW2" s="10"/>
      <c r="BX2" s="10"/>
      <c r="BY2" s="10"/>
      <c r="BZ2" s="10"/>
      <c r="CA2" s="10"/>
      <c r="CB2" s="10"/>
      <c r="CC2" s="10"/>
      <c r="CD2" s="10"/>
      <c r="CE2" s="10"/>
      <c r="CF2" s="10"/>
      <c r="CG2" s="10"/>
      <c r="CH2" s="10"/>
      <c r="CI2" s="10"/>
      <c r="CJ2" s="10"/>
      <c r="CK2" s="10"/>
      <c r="CL2" s="10"/>
      <c r="CM2" s="10"/>
      <c r="CN2" s="10"/>
      <c r="CO2" s="10"/>
      <c r="CP2" s="10"/>
      <c r="CQ2" s="10"/>
      <c r="CR2" s="10"/>
      <c r="CS2" s="10"/>
      <c r="CT2" s="10"/>
      <c r="CU2" s="10"/>
      <c r="CV2" s="10"/>
      <c r="CW2" s="10"/>
      <c r="CX2" s="10"/>
      <c r="CY2" s="10"/>
      <c r="CZ2" s="10"/>
      <c r="DA2" s="10"/>
      <c r="DB2" s="10"/>
      <c r="DC2" s="10"/>
      <c r="DD2" s="10"/>
      <c r="DE2" s="10"/>
      <c r="DF2" s="10"/>
      <c r="DG2" s="10"/>
      <c r="DH2" s="10"/>
      <c r="DI2" s="10"/>
      <c r="DJ2" s="10"/>
      <c r="DK2" s="10"/>
      <c r="DL2" s="10"/>
      <c r="DM2" s="10"/>
      <c r="DN2" s="10"/>
      <c r="DO2" s="10"/>
      <c r="DP2" s="10"/>
    </row>
    <row r="3" spans="1:120" x14ac:dyDescent="0.25">
      <c r="O3" s="10"/>
      <c r="P3" s="10"/>
      <c r="Q3" s="10"/>
      <c r="R3" s="10"/>
      <c r="S3" s="10"/>
      <c r="T3" s="10"/>
      <c r="U3" s="10"/>
      <c r="V3" s="10"/>
      <c r="W3" s="10"/>
      <c r="X3" s="10"/>
      <c r="Y3" s="10"/>
      <c r="Z3" s="10"/>
      <c r="AA3" s="10"/>
      <c r="AB3" s="10"/>
      <c r="AC3" s="10"/>
      <c r="AD3" s="10"/>
      <c r="AE3" s="10"/>
      <c r="AF3" s="10"/>
      <c r="AG3" s="10"/>
      <c r="AH3" s="10"/>
      <c r="AI3" s="10"/>
      <c r="AJ3" s="10"/>
      <c r="AK3" s="10"/>
      <c r="AL3" s="10"/>
      <c r="AM3" s="10"/>
      <c r="AN3" s="10"/>
      <c r="AO3" s="10"/>
      <c r="AP3" s="10"/>
      <c r="AQ3" s="10"/>
      <c r="AR3" s="10"/>
      <c r="AS3" s="10"/>
      <c r="AT3" s="10"/>
      <c r="AU3" s="10"/>
      <c r="AV3" s="10"/>
      <c r="AW3" s="10"/>
      <c r="AX3" s="10"/>
      <c r="AY3" s="10"/>
      <c r="AZ3" s="10"/>
      <c r="BA3" s="10"/>
      <c r="BB3" s="10"/>
      <c r="BC3" s="10"/>
      <c r="BD3" s="10"/>
      <c r="BE3" s="10"/>
      <c r="BF3" s="10"/>
      <c r="BG3" s="10"/>
      <c r="BH3" s="10"/>
      <c r="BI3" s="10"/>
      <c r="BJ3" s="10"/>
      <c r="BK3" s="10"/>
      <c r="BL3" s="10"/>
      <c r="BM3" s="10"/>
      <c r="BN3" s="10"/>
      <c r="BO3" s="10"/>
      <c r="BP3" s="10"/>
      <c r="BQ3" s="10"/>
      <c r="BR3" s="10"/>
      <c r="BS3" s="10"/>
      <c r="BT3" s="10"/>
      <c r="BU3" s="10"/>
      <c r="BV3" s="10"/>
      <c r="BW3" s="10"/>
      <c r="BX3" s="10"/>
      <c r="BY3" s="10"/>
      <c r="BZ3" s="10"/>
      <c r="CA3" s="10"/>
      <c r="CB3" s="10"/>
      <c r="CC3" s="10"/>
      <c r="CD3" s="10"/>
      <c r="CE3" s="10"/>
      <c r="CF3" s="10"/>
      <c r="CG3" s="10"/>
      <c r="CH3" s="10"/>
      <c r="CI3" s="10"/>
      <c r="CJ3" s="10"/>
      <c r="CK3" s="10"/>
      <c r="CL3" s="10"/>
      <c r="CM3" s="10"/>
      <c r="CN3" s="10"/>
      <c r="CO3" s="10"/>
      <c r="CP3" s="10"/>
      <c r="CQ3" s="10"/>
      <c r="CR3" s="10"/>
      <c r="CS3" s="10"/>
      <c r="CT3" s="10"/>
      <c r="CU3" s="10"/>
      <c r="CV3" s="10"/>
      <c r="CW3" s="10"/>
      <c r="CX3" s="10"/>
      <c r="CY3" s="10"/>
      <c r="CZ3" s="10"/>
      <c r="DA3" s="10"/>
      <c r="DB3" s="10"/>
      <c r="DC3" s="10"/>
      <c r="DD3" s="10"/>
      <c r="DE3" s="10"/>
      <c r="DF3" s="10"/>
      <c r="DG3" s="10"/>
      <c r="DH3" s="10"/>
      <c r="DI3" s="10"/>
      <c r="DJ3" s="10"/>
      <c r="DK3" s="10"/>
      <c r="DL3" s="10"/>
      <c r="DM3" s="10"/>
      <c r="DN3" s="10"/>
      <c r="DO3" s="10"/>
      <c r="DP3" s="10"/>
    </row>
    <row r="4" spans="1:120" x14ac:dyDescent="0.25"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  <c r="AG4" s="10"/>
      <c r="AH4" s="10"/>
      <c r="AI4" s="10"/>
      <c r="AJ4" s="10"/>
      <c r="AK4" s="10"/>
      <c r="AL4" s="10"/>
      <c r="AM4" s="10"/>
      <c r="AN4" s="10"/>
      <c r="AO4" s="10"/>
      <c r="AP4" s="10"/>
      <c r="AQ4" s="10"/>
      <c r="AR4" s="10"/>
      <c r="AS4" s="10"/>
      <c r="AT4" s="10"/>
      <c r="AU4" s="10"/>
      <c r="AV4" s="10"/>
      <c r="AW4" s="10"/>
      <c r="AX4" s="10"/>
      <c r="AY4" s="10"/>
      <c r="AZ4" s="10"/>
      <c r="BA4" s="10"/>
      <c r="BB4" s="10"/>
      <c r="BC4" s="10"/>
      <c r="BD4" s="10"/>
      <c r="BE4" s="10"/>
      <c r="BF4" s="10"/>
      <c r="BG4" s="10"/>
      <c r="BH4" s="10"/>
      <c r="BI4" s="10"/>
      <c r="BJ4" s="10"/>
      <c r="BK4" s="10"/>
      <c r="BL4" s="10"/>
      <c r="BM4" s="10"/>
      <c r="BN4" s="10"/>
      <c r="BO4" s="10"/>
      <c r="BP4" s="10"/>
      <c r="BQ4" s="10"/>
      <c r="BR4" s="10"/>
      <c r="BS4" s="10"/>
      <c r="BT4" s="10"/>
      <c r="BU4" s="10"/>
      <c r="BV4" s="10"/>
      <c r="BW4" s="10"/>
      <c r="BX4" s="10"/>
      <c r="BY4" s="10"/>
      <c r="BZ4" s="10"/>
      <c r="CA4" s="10"/>
      <c r="CB4" s="10"/>
      <c r="CC4" s="10"/>
      <c r="CD4" s="10"/>
      <c r="CE4" s="10"/>
      <c r="CF4" s="10"/>
      <c r="CG4" s="10"/>
      <c r="CH4" s="10"/>
      <c r="CI4" s="10"/>
      <c r="CJ4" s="10"/>
      <c r="CK4" s="10"/>
      <c r="CL4" s="10"/>
      <c r="CM4" s="10"/>
      <c r="CN4" s="10"/>
      <c r="CO4" s="10"/>
      <c r="CP4" s="10"/>
      <c r="CQ4" s="10"/>
      <c r="CR4" s="10"/>
      <c r="CS4" s="10"/>
      <c r="CT4" s="10"/>
      <c r="CU4" s="10"/>
      <c r="CV4" s="10"/>
      <c r="CW4" s="10"/>
      <c r="CX4" s="10"/>
      <c r="CY4" s="10"/>
      <c r="CZ4" s="10"/>
      <c r="DA4" s="10"/>
      <c r="DB4" s="10"/>
      <c r="DC4" s="10"/>
      <c r="DD4" s="10"/>
      <c r="DE4" s="10"/>
      <c r="DF4" s="10"/>
      <c r="DG4" s="10"/>
      <c r="DH4" s="10"/>
      <c r="DI4" s="10"/>
      <c r="DJ4" s="10"/>
      <c r="DK4" s="10"/>
      <c r="DL4" s="10"/>
      <c r="DM4" s="10"/>
      <c r="DN4" s="10"/>
      <c r="DO4" s="10"/>
      <c r="DP4" s="10"/>
    </row>
    <row r="5" spans="1:120" x14ac:dyDescent="0.25"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  <c r="CC5" s="10"/>
      <c r="CD5" s="10"/>
      <c r="CE5" s="10"/>
      <c r="CF5" s="10"/>
      <c r="CG5" s="10"/>
      <c r="CH5" s="10"/>
      <c r="CI5" s="10"/>
      <c r="CJ5" s="10"/>
      <c r="CK5" s="10"/>
      <c r="CL5" s="10"/>
      <c r="CM5" s="10"/>
      <c r="CN5" s="10"/>
      <c r="CO5" s="10"/>
      <c r="CP5" s="10"/>
      <c r="CQ5" s="10"/>
      <c r="CR5" s="10"/>
      <c r="CS5" s="10"/>
      <c r="CT5" s="10"/>
      <c r="CU5" s="10"/>
      <c r="CV5" s="10"/>
      <c r="CW5" s="10"/>
      <c r="CX5" s="10"/>
      <c r="CY5" s="10"/>
      <c r="CZ5" s="10"/>
      <c r="DA5" s="10"/>
      <c r="DB5" s="10"/>
      <c r="DC5" s="10"/>
      <c r="DD5" s="10"/>
      <c r="DE5" s="10"/>
      <c r="DF5" s="10"/>
      <c r="DG5" s="10"/>
      <c r="DH5" s="10"/>
      <c r="DI5" s="10"/>
      <c r="DJ5" s="10"/>
      <c r="DK5" s="10"/>
      <c r="DL5" s="10"/>
      <c r="DM5" s="10"/>
      <c r="DN5" s="10"/>
      <c r="DO5" s="10"/>
      <c r="DP5" s="10"/>
    </row>
    <row r="6" spans="1:120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  <c r="CC6" s="10"/>
      <c r="CD6" s="10"/>
      <c r="CE6" s="10"/>
      <c r="CF6" s="10"/>
      <c r="CG6" s="10"/>
      <c r="CH6" s="10"/>
      <c r="CI6" s="10"/>
      <c r="CJ6" s="10"/>
      <c r="CK6" s="10"/>
      <c r="CL6" s="10"/>
      <c r="CM6" s="10"/>
      <c r="CN6" s="10"/>
      <c r="CO6" s="10"/>
      <c r="CP6" s="10"/>
      <c r="CQ6" s="10"/>
      <c r="CR6" s="10"/>
      <c r="CS6" s="10"/>
      <c r="CT6" s="10"/>
      <c r="CU6" s="10"/>
      <c r="CV6" s="10"/>
      <c r="CW6" s="10"/>
      <c r="CX6" s="10"/>
      <c r="CY6" s="10"/>
      <c r="CZ6" s="10"/>
      <c r="DA6" s="10"/>
      <c r="DB6" s="10"/>
      <c r="DC6" s="10"/>
      <c r="DD6" s="10"/>
      <c r="DE6" s="10"/>
      <c r="DF6" s="10"/>
      <c r="DG6" s="10"/>
      <c r="DH6" s="10"/>
      <c r="DI6" s="10"/>
      <c r="DJ6" s="10"/>
      <c r="DK6" s="10"/>
      <c r="DL6" s="10"/>
      <c r="DM6" s="10"/>
      <c r="DN6" s="10"/>
      <c r="DO6" s="10"/>
      <c r="DP6" s="10"/>
    </row>
    <row r="7" spans="1:120" x14ac:dyDescent="0.25">
      <c r="B7" s="1"/>
      <c r="C7" s="1"/>
      <c r="D7" s="1"/>
      <c r="E7" s="1"/>
      <c r="F7" s="1"/>
      <c r="G7" s="1"/>
      <c r="H7" s="1"/>
      <c r="I7" s="35"/>
      <c r="J7" s="35"/>
      <c r="K7" s="1"/>
      <c r="L7" s="1"/>
      <c r="M7" s="1"/>
      <c r="N7" s="1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  <c r="CC7" s="10"/>
      <c r="CD7" s="10"/>
      <c r="CE7" s="10"/>
      <c r="CF7" s="10"/>
      <c r="CG7" s="10"/>
      <c r="CH7" s="10"/>
      <c r="CI7" s="10"/>
      <c r="CJ7" s="10"/>
      <c r="CK7" s="10"/>
      <c r="CL7" s="10"/>
      <c r="CM7" s="10"/>
      <c r="CN7" s="10"/>
      <c r="CO7" s="10"/>
      <c r="CP7" s="10"/>
      <c r="CQ7" s="10"/>
      <c r="CR7" s="10"/>
      <c r="CS7" s="10"/>
      <c r="CT7" s="10"/>
      <c r="CU7" s="10"/>
      <c r="CV7" s="10"/>
      <c r="CW7" s="10"/>
      <c r="CX7" s="10"/>
      <c r="CY7" s="10"/>
      <c r="CZ7" s="10"/>
      <c r="DA7" s="10"/>
      <c r="DB7" s="10"/>
      <c r="DC7" s="10"/>
      <c r="DD7" s="10"/>
      <c r="DE7" s="10"/>
      <c r="DF7" s="10"/>
      <c r="DG7" s="10"/>
      <c r="DH7" s="10"/>
      <c r="DI7" s="10"/>
      <c r="DJ7" s="10"/>
      <c r="DK7" s="10"/>
      <c r="DL7" s="10"/>
      <c r="DM7" s="10"/>
      <c r="DN7" s="10"/>
      <c r="DO7" s="10"/>
      <c r="DP7" s="10"/>
    </row>
    <row r="8" spans="1:120" x14ac:dyDescent="0.25">
      <c r="B8" s="42" t="s">
        <v>0</v>
      </c>
      <c r="C8" s="42"/>
      <c r="D8" s="42"/>
      <c r="E8" s="42"/>
      <c r="F8" s="42"/>
      <c r="G8" s="42"/>
      <c r="H8" s="42"/>
      <c r="I8" s="42"/>
      <c r="J8" s="42"/>
      <c r="K8" s="42"/>
      <c r="L8" s="42"/>
      <c r="M8" s="42"/>
      <c r="N8" s="42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  <c r="AV8" s="10"/>
      <c r="AW8" s="10"/>
      <c r="AX8" s="10"/>
      <c r="AY8" s="10"/>
      <c r="AZ8" s="10"/>
      <c r="BA8" s="10"/>
      <c r="BB8" s="10"/>
      <c r="BC8" s="10"/>
      <c r="BD8" s="10"/>
      <c r="BE8" s="10"/>
      <c r="BF8" s="10"/>
      <c r="BG8" s="10"/>
      <c r="BH8" s="10"/>
      <c r="BI8" s="10"/>
      <c r="BJ8" s="10"/>
      <c r="BK8" s="10"/>
      <c r="BL8" s="10"/>
      <c r="BM8" s="10"/>
      <c r="BN8" s="10"/>
      <c r="BO8" s="10"/>
      <c r="BP8" s="10"/>
      <c r="BQ8" s="10"/>
      <c r="BR8" s="10"/>
      <c r="BS8" s="10"/>
      <c r="BT8" s="10"/>
      <c r="BU8" s="10"/>
      <c r="BV8" s="10"/>
      <c r="BW8" s="10"/>
      <c r="BX8" s="10"/>
      <c r="BY8" s="10"/>
      <c r="BZ8" s="10"/>
      <c r="CA8" s="10"/>
      <c r="CB8" s="10"/>
      <c r="CC8" s="10"/>
      <c r="CD8" s="10"/>
      <c r="CE8" s="10"/>
      <c r="CF8" s="10"/>
      <c r="CG8" s="10"/>
      <c r="CH8" s="10"/>
      <c r="CI8" s="10"/>
      <c r="CJ8" s="10"/>
      <c r="CK8" s="10"/>
      <c r="CL8" s="10"/>
      <c r="CM8" s="10"/>
      <c r="CN8" s="10"/>
      <c r="CO8" s="10"/>
      <c r="CP8" s="10"/>
      <c r="CQ8" s="10"/>
      <c r="CR8" s="10"/>
      <c r="CS8" s="10"/>
      <c r="CT8" s="10"/>
      <c r="CU8" s="10"/>
      <c r="CV8" s="10"/>
      <c r="CW8" s="10"/>
      <c r="CX8" s="10"/>
      <c r="CY8" s="10"/>
      <c r="CZ8" s="10"/>
      <c r="DA8" s="10"/>
      <c r="DB8" s="10"/>
      <c r="DC8" s="10"/>
      <c r="DD8" s="10"/>
      <c r="DE8" s="10"/>
      <c r="DF8" s="10"/>
      <c r="DG8" s="10"/>
      <c r="DH8" s="10"/>
      <c r="DI8" s="10"/>
      <c r="DJ8" s="10"/>
      <c r="DK8" s="10"/>
      <c r="DL8" s="10"/>
      <c r="DM8" s="10"/>
      <c r="DN8" s="10"/>
      <c r="DO8" s="10"/>
      <c r="DP8" s="10"/>
    </row>
    <row r="9" spans="1:120" x14ac:dyDescent="0.25">
      <c r="B9" s="42" t="s">
        <v>1</v>
      </c>
      <c r="C9" s="42"/>
      <c r="D9" s="42"/>
      <c r="E9" s="42"/>
      <c r="F9" s="42"/>
      <c r="G9" s="42"/>
      <c r="H9" s="42"/>
      <c r="I9" s="42"/>
      <c r="J9" s="42"/>
      <c r="K9" s="42"/>
      <c r="L9" s="42"/>
      <c r="M9" s="42"/>
      <c r="N9" s="42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  <c r="AG9" s="10"/>
      <c r="AH9" s="10"/>
      <c r="AI9" s="10"/>
      <c r="AJ9" s="10"/>
      <c r="AK9" s="10"/>
      <c r="AL9" s="10"/>
      <c r="AM9" s="10"/>
      <c r="AN9" s="10"/>
      <c r="AO9" s="10"/>
      <c r="AP9" s="10"/>
      <c r="AQ9" s="10"/>
      <c r="AR9" s="10"/>
      <c r="AS9" s="10"/>
      <c r="AT9" s="10"/>
      <c r="AU9" s="10"/>
      <c r="AV9" s="10"/>
      <c r="AW9" s="10"/>
      <c r="AX9" s="10"/>
      <c r="AY9" s="10"/>
      <c r="AZ9" s="10"/>
      <c r="BA9" s="10"/>
      <c r="BB9" s="10"/>
      <c r="BC9" s="10"/>
      <c r="BD9" s="10"/>
      <c r="BE9" s="10"/>
      <c r="BF9" s="10"/>
      <c r="BG9" s="10"/>
      <c r="BH9" s="10"/>
      <c r="BI9" s="10"/>
      <c r="BJ9" s="10"/>
      <c r="BK9" s="10"/>
      <c r="BL9" s="10"/>
      <c r="BM9" s="10"/>
      <c r="BN9" s="10"/>
      <c r="BO9" s="10"/>
      <c r="BP9" s="10"/>
      <c r="BQ9" s="10"/>
      <c r="BR9" s="10"/>
      <c r="BS9" s="10"/>
      <c r="BT9" s="10"/>
      <c r="BU9" s="10"/>
      <c r="BV9" s="10"/>
      <c r="BW9" s="10"/>
      <c r="BX9" s="10"/>
      <c r="BY9" s="10"/>
      <c r="BZ9" s="10"/>
      <c r="CA9" s="10"/>
      <c r="CB9" s="10"/>
      <c r="CC9" s="10"/>
      <c r="CD9" s="10"/>
      <c r="CE9" s="10"/>
      <c r="CF9" s="10"/>
      <c r="CG9" s="10"/>
      <c r="CH9" s="10"/>
      <c r="CI9" s="10"/>
      <c r="CJ9" s="10"/>
      <c r="CK9" s="10"/>
      <c r="CL9" s="10"/>
      <c r="CM9" s="10"/>
      <c r="CN9" s="10"/>
      <c r="CO9" s="10"/>
      <c r="CP9" s="10"/>
      <c r="CQ9" s="10"/>
      <c r="CR9" s="10"/>
      <c r="CS9" s="10"/>
      <c r="CT9" s="10"/>
      <c r="CU9" s="10"/>
      <c r="CV9" s="10"/>
      <c r="CW9" s="10"/>
      <c r="CX9" s="10"/>
      <c r="CY9" s="10"/>
      <c r="CZ9" s="10"/>
      <c r="DA9" s="10"/>
      <c r="DB9" s="10"/>
      <c r="DC9" s="10"/>
      <c r="DD9" s="10"/>
      <c r="DE9" s="10"/>
      <c r="DF9" s="10"/>
      <c r="DG9" s="10"/>
      <c r="DH9" s="10"/>
      <c r="DI9" s="10"/>
      <c r="DJ9" s="10"/>
      <c r="DK9" s="10"/>
      <c r="DL9" s="10"/>
      <c r="DM9" s="10"/>
      <c r="DN9" s="10"/>
      <c r="DO9" s="10"/>
      <c r="DP9" s="10"/>
    </row>
    <row r="10" spans="1:120" x14ac:dyDescent="0.25">
      <c r="B10" s="42" t="s">
        <v>555</v>
      </c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  <c r="AG10" s="10"/>
      <c r="AH10" s="10"/>
      <c r="AI10" s="10"/>
      <c r="AJ10" s="10"/>
      <c r="AK10" s="10"/>
      <c r="AL10" s="10"/>
      <c r="AM10" s="10"/>
      <c r="AN10" s="10"/>
      <c r="AO10" s="10"/>
      <c r="AP10" s="10"/>
      <c r="AQ10" s="10"/>
      <c r="AR10" s="10"/>
      <c r="AS10" s="10"/>
      <c r="AT10" s="10"/>
      <c r="AU10" s="10"/>
      <c r="AV10" s="10"/>
      <c r="AW10" s="10"/>
      <c r="AX10" s="10"/>
      <c r="AY10" s="10"/>
      <c r="AZ10" s="10"/>
      <c r="BA10" s="10"/>
      <c r="BB10" s="10"/>
      <c r="BC10" s="10"/>
      <c r="BD10" s="10"/>
      <c r="BE10" s="10"/>
      <c r="BF10" s="10"/>
      <c r="BG10" s="10"/>
      <c r="BH10" s="10"/>
      <c r="BI10" s="10"/>
      <c r="BJ10" s="10"/>
      <c r="BK10" s="10"/>
      <c r="BL10" s="10"/>
      <c r="BM10" s="10"/>
      <c r="BN10" s="10"/>
      <c r="BO10" s="10"/>
      <c r="BP10" s="10"/>
      <c r="BQ10" s="10"/>
      <c r="BR10" s="10"/>
      <c r="BS10" s="10"/>
      <c r="BT10" s="10"/>
      <c r="BU10" s="10"/>
      <c r="BV10" s="10"/>
      <c r="BW10" s="10"/>
      <c r="BX10" s="10"/>
      <c r="BY10" s="10"/>
      <c r="BZ10" s="10"/>
      <c r="CA10" s="10"/>
      <c r="CB10" s="10"/>
      <c r="CC10" s="10"/>
      <c r="CD10" s="10"/>
      <c r="CE10" s="10"/>
      <c r="CF10" s="10"/>
      <c r="CG10" s="10"/>
      <c r="CH10" s="10"/>
      <c r="CI10" s="10"/>
      <c r="CJ10" s="10"/>
      <c r="CK10" s="10"/>
      <c r="CL10" s="10"/>
      <c r="CM10" s="10"/>
      <c r="CN10" s="10"/>
      <c r="CO10" s="10"/>
      <c r="CP10" s="10"/>
      <c r="CQ10" s="10"/>
      <c r="CR10" s="10"/>
      <c r="CS10" s="10"/>
      <c r="CT10" s="10"/>
      <c r="CU10" s="10"/>
      <c r="CV10" s="10"/>
      <c r="CW10" s="10"/>
      <c r="CX10" s="10"/>
      <c r="CY10" s="10"/>
      <c r="CZ10" s="10"/>
      <c r="DA10" s="10"/>
      <c r="DB10" s="10"/>
      <c r="DC10" s="10"/>
      <c r="DD10" s="10"/>
      <c r="DE10" s="10"/>
      <c r="DF10" s="10"/>
      <c r="DG10" s="10"/>
      <c r="DH10" s="10"/>
      <c r="DI10" s="10"/>
      <c r="DJ10" s="10"/>
      <c r="DK10" s="10"/>
      <c r="DL10" s="10"/>
      <c r="DM10" s="10"/>
      <c r="DN10" s="10"/>
      <c r="DO10" s="10"/>
      <c r="DP10" s="10"/>
    </row>
    <row r="11" spans="1:120" x14ac:dyDescent="0.25"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  <c r="AG11" s="10"/>
      <c r="AH11" s="10"/>
      <c r="AI11" s="10"/>
      <c r="AJ11" s="10"/>
      <c r="AK11" s="10"/>
      <c r="AL11" s="10"/>
      <c r="AM11" s="10"/>
      <c r="AN11" s="10"/>
      <c r="AO11" s="10"/>
      <c r="AP11" s="10"/>
      <c r="AQ11" s="10"/>
      <c r="AR11" s="10"/>
      <c r="AS11" s="10"/>
      <c r="AT11" s="10"/>
      <c r="AU11" s="10"/>
      <c r="AV11" s="10"/>
      <c r="AW11" s="10"/>
      <c r="AX11" s="10"/>
      <c r="AY11" s="10"/>
      <c r="AZ11" s="10"/>
      <c r="BA11" s="10"/>
      <c r="BB11" s="10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10"/>
      <c r="BO11" s="10"/>
      <c r="BP11" s="10"/>
      <c r="BQ11" s="10"/>
      <c r="BR11" s="10"/>
      <c r="BS11" s="10"/>
      <c r="BT11" s="10"/>
      <c r="BU11" s="10"/>
      <c r="BV11" s="10"/>
      <c r="BW11" s="10"/>
      <c r="BX11" s="10"/>
      <c r="BY11" s="10"/>
      <c r="BZ11" s="10"/>
      <c r="CA11" s="10"/>
      <c r="CB11" s="10"/>
      <c r="CC11" s="10"/>
      <c r="CD11" s="10"/>
      <c r="CE11" s="10"/>
      <c r="CF11" s="10"/>
      <c r="CG11" s="10"/>
      <c r="CH11" s="10"/>
      <c r="CI11" s="10"/>
      <c r="CJ11" s="10"/>
      <c r="CK11" s="10"/>
      <c r="CL11" s="10"/>
      <c r="CM11" s="10"/>
      <c r="CN11" s="10"/>
      <c r="CO11" s="10"/>
      <c r="CP11" s="10"/>
      <c r="CQ11" s="10"/>
      <c r="CR11" s="10"/>
      <c r="CS11" s="10"/>
      <c r="CT11" s="10"/>
      <c r="CU11" s="10"/>
      <c r="CV11" s="10"/>
      <c r="CW11" s="10"/>
      <c r="CX11" s="10"/>
      <c r="CY11" s="10"/>
      <c r="CZ11" s="10"/>
      <c r="DA11" s="10"/>
      <c r="DB11" s="10"/>
      <c r="DC11" s="10"/>
      <c r="DD11" s="10"/>
      <c r="DE11" s="10"/>
      <c r="DF11" s="10"/>
      <c r="DG11" s="10"/>
      <c r="DH11" s="10"/>
      <c r="DI11" s="10"/>
      <c r="DJ11" s="10"/>
      <c r="DK11" s="10"/>
      <c r="DL11" s="10"/>
      <c r="DM11" s="10"/>
      <c r="DN11" s="10"/>
      <c r="DO11" s="10"/>
      <c r="DP11" s="10"/>
    </row>
    <row r="12" spans="1:120" ht="15.75" thickBot="1" x14ac:dyDescent="0.3"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  <c r="AG12" s="10"/>
      <c r="AH12" s="10"/>
      <c r="AI12" s="10"/>
      <c r="AJ12" s="10"/>
      <c r="AK12" s="10"/>
      <c r="AL12" s="10"/>
      <c r="AM12" s="10"/>
      <c r="AN12" s="10"/>
      <c r="AO12" s="10"/>
      <c r="AP12" s="10"/>
      <c r="AQ12" s="10"/>
      <c r="AR12" s="10"/>
      <c r="AS12" s="10"/>
      <c r="AT12" s="10"/>
      <c r="AU12" s="10"/>
      <c r="AV12" s="10"/>
      <c r="AW12" s="10"/>
      <c r="AX12" s="10"/>
      <c r="AY12" s="10"/>
      <c r="AZ12" s="10"/>
      <c r="BA12" s="10"/>
      <c r="BB12" s="10"/>
      <c r="BC12" s="10"/>
      <c r="BD12" s="10"/>
      <c r="BE12" s="10"/>
      <c r="BF12" s="10"/>
      <c r="BG12" s="10"/>
      <c r="BH12" s="10"/>
      <c r="BI12" s="10"/>
      <c r="BJ12" s="10"/>
      <c r="BK12" s="10"/>
      <c r="BL12" s="10"/>
      <c r="BM12" s="10"/>
      <c r="BN12" s="10"/>
      <c r="BO12" s="10"/>
      <c r="BP12" s="10"/>
      <c r="BQ12" s="10"/>
      <c r="BR12" s="10"/>
      <c r="BS12" s="10"/>
      <c r="BT12" s="10"/>
      <c r="BU12" s="10"/>
      <c r="BV12" s="10"/>
      <c r="BW12" s="10"/>
      <c r="BX12" s="10"/>
      <c r="BY12" s="10"/>
      <c r="BZ12" s="10"/>
      <c r="CA12" s="10"/>
      <c r="CB12" s="10"/>
      <c r="CC12" s="10"/>
      <c r="CD12" s="10"/>
      <c r="CE12" s="10"/>
      <c r="CF12" s="10"/>
      <c r="CG12" s="10"/>
      <c r="CH12" s="10"/>
      <c r="CI12" s="10"/>
      <c r="CJ12" s="10"/>
      <c r="CK12" s="10"/>
      <c r="CL12" s="10"/>
      <c r="CM12" s="10"/>
      <c r="CN12" s="10"/>
      <c r="CO12" s="10"/>
      <c r="CP12" s="10"/>
      <c r="CQ12" s="10"/>
      <c r="CR12" s="10"/>
      <c r="CS12" s="10"/>
      <c r="CT12" s="10"/>
      <c r="CU12" s="10"/>
      <c r="CV12" s="10"/>
      <c r="CW12" s="10"/>
      <c r="CX12" s="10"/>
      <c r="CY12" s="10"/>
      <c r="CZ12" s="10"/>
      <c r="DA12" s="10"/>
      <c r="DB12" s="10"/>
      <c r="DC12" s="10"/>
      <c r="DD12" s="10"/>
      <c r="DE12" s="10"/>
      <c r="DF12" s="10"/>
      <c r="DG12" s="10"/>
      <c r="DH12" s="10"/>
      <c r="DI12" s="10"/>
      <c r="DJ12" s="10"/>
      <c r="DK12" s="10"/>
      <c r="DL12" s="10"/>
      <c r="DM12" s="10"/>
      <c r="DN12" s="10"/>
      <c r="DO12" s="10"/>
      <c r="DP12" s="10"/>
    </row>
    <row r="13" spans="1:120" x14ac:dyDescent="0.25">
      <c r="B13" s="3"/>
      <c r="C13" s="3"/>
      <c r="D13" s="3"/>
      <c r="E13" s="3"/>
      <c r="F13" s="3"/>
      <c r="G13" s="3"/>
      <c r="H13" s="3"/>
      <c r="I13" s="3"/>
      <c r="J13" s="38" t="s">
        <v>2</v>
      </c>
      <c r="K13" s="39"/>
      <c r="L13" s="40"/>
      <c r="M13" s="3"/>
      <c r="N13" s="3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  <c r="AG13" s="10"/>
      <c r="AH13" s="10"/>
      <c r="AI13" s="10"/>
      <c r="AJ13" s="10"/>
      <c r="AK13" s="10"/>
      <c r="AL13" s="10"/>
      <c r="AM13" s="10"/>
      <c r="AN13" s="10"/>
      <c r="AO13" s="10"/>
      <c r="AP13" s="10"/>
      <c r="AQ13" s="10"/>
      <c r="AR13" s="10"/>
      <c r="AS13" s="10"/>
      <c r="AT13" s="10"/>
      <c r="AU13" s="10"/>
      <c r="AV13" s="10"/>
      <c r="AW13" s="10"/>
      <c r="AX13" s="10"/>
      <c r="AY13" s="10"/>
      <c r="AZ13" s="10"/>
      <c r="BA13" s="10"/>
      <c r="BB13" s="10"/>
      <c r="BC13" s="10"/>
      <c r="BD13" s="10"/>
      <c r="BE13" s="10"/>
      <c r="BF13" s="10"/>
      <c r="BG13" s="10"/>
      <c r="BH13" s="10"/>
      <c r="BI13" s="10"/>
      <c r="BJ13" s="10"/>
      <c r="BK13" s="10"/>
      <c r="BL13" s="10"/>
      <c r="BM13" s="10"/>
      <c r="BN13" s="10"/>
      <c r="BO13" s="10"/>
      <c r="BP13" s="10"/>
      <c r="BQ13" s="10"/>
      <c r="BR13" s="10"/>
      <c r="BS13" s="10"/>
      <c r="BT13" s="10"/>
      <c r="BU13" s="10"/>
      <c r="BV13" s="10"/>
      <c r="BW13" s="10"/>
      <c r="BX13" s="10"/>
      <c r="BY13" s="10"/>
      <c r="BZ13" s="10"/>
      <c r="CA13" s="10"/>
      <c r="CB13" s="10"/>
      <c r="CC13" s="10"/>
      <c r="CD13" s="10"/>
      <c r="CE13" s="10"/>
      <c r="CF13" s="10"/>
      <c r="CG13" s="10"/>
      <c r="CH13" s="10"/>
      <c r="CI13" s="10"/>
      <c r="CJ13" s="10"/>
      <c r="CK13" s="10"/>
      <c r="CL13" s="10"/>
      <c r="CM13" s="10"/>
      <c r="CN13" s="10"/>
      <c r="CO13" s="10"/>
      <c r="CP13" s="10"/>
      <c r="CQ13" s="10"/>
      <c r="CR13" s="10"/>
      <c r="CS13" s="10"/>
      <c r="CT13" s="10"/>
      <c r="CU13" s="10"/>
      <c r="CV13" s="10"/>
      <c r="CW13" s="10"/>
      <c r="CX13" s="10"/>
      <c r="CY13" s="10"/>
      <c r="CZ13" s="10"/>
      <c r="DA13" s="10"/>
      <c r="DB13" s="10"/>
      <c r="DC13" s="10"/>
      <c r="DD13" s="10"/>
      <c r="DE13" s="10"/>
      <c r="DF13" s="10"/>
      <c r="DG13" s="10"/>
      <c r="DH13" s="10"/>
      <c r="DI13" s="10"/>
      <c r="DJ13" s="10"/>
      <c r="DK13" s="10"/>
      <c r="DL13" s="10"/>
      <c r="DM13" s="10"/>
      <c r="DN13" s="10"/>
      <c r="DO13" s="10"/>
      <c r="DP13" s="10"/>
    </row>
    <row r="14" spans="1:120" ht="47.25" x14ac:dyDescent="0.25">
      <c r="A14" s="26" t="s">
        <v>530</v>
      </c>
      <c r="B14" s="30" t="s">
        <v>292</v>
      </c>
      <c r="C14" s="30" t="s">
        <v>229</v>
      </c>
      <c r="D14" s="30" t="s">
        <v>164</v>
      </c>
      <c r="E14" s="30" t="s">
        <v>291</v>
      </c>
      <c r="F14" s="31" t="s">
        <v>228</v>
      </c>
      <c r="G14" s="31" t="s">
        <v>230</v>
      </c>
      <c r="H14" s="31" t="s">
        <v>261</v>
      </c>
      <c r="I14" s="31" t="s">
        <v>262</v>
      </c>
      <c r="J14" s="30" t="s">
        <v>3</v>
      </c>
      <c r="K14" s="31" t="s">
        <v>263</v>
      </c>
      <c r="L14" s="31" t="s">
        <v>264</v>
      </c>
      <c r="M14" s="31" t="s">
        <v>265</v>
      </c>
      <c r="N14" s="31" t="s">
        <v>266</v>
      </c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  <c r="AG14" s="10"/>
      <c r="AH14" s="10"/>
      <c r="AI14" s="10"/>
      <c r="AJ14" s="10"/>
      <c r="AK14" s="10"/>
      <c r="AL14" s="10"/>
      <c r="AM14" s="10"/>
      <c r="AN14" s="10"/>
      <c r="AO14" s="10"/>
      <c r="AP14" s="10"/>
      <c r="AQ14" s="10"/>
      <c r="AR14" s="10"/>
      <c r="AS14" s="10"/>
      <c r="AT14" s="10"/>
      <c r="AU14" s="10"/>
      <c r="AV14" s="10"/>
      <c r="AW14" s="10"/>
      <c r="AX14" s="10"/>
      <c r="AY14" s="10"/>
      <c r="AZ14" s="10"/>
      <c r="BA14" s="10"/>
      <c r="BB14" s="10"/>
      <c r="BC14" s="10"/>
      <c r="BD14" s="10"/>
      <c r="BE14" s="10"/>
      <c r="BF14" s="10"/>
      <c r="BG14" s="10"/>
      <c r="BH14" s="10"/>
      <c r="BI14" s="10"/>
      <c r="BJ14" s="10"/>
      <c r="BK14" s="10"/>
      <c r="BL14" s="10"/>
      <c r="BM14" s="10"/>
      <c r="BN14" s="10"/>
      <c r="BO14" s="10"/>
      <c r="BP14" s="10"/>
      <c r="BQ14" s="10"/>
      <c r="BR14" s="10"/>
      <c r="BS14" s="10"/>
      <c r="BT14" s="10"/>
      <c r="BU14" s="10"/>
      <c r="BV14" s="10"/>
      <c r="BW14" s="10"/>
      <c r="BX14" s="10"/>
      <c r="BY14" s="10"/>
      <c r="BZ14" s="10"/>
      <c r="CA14" s="10"/>
      <c r="CB14" s="10"/>
      <c r="CC14" s="10"/>
      <c r="CD14" s="10"/>
      <c r="CE14" s="10"/>
      <c r="CF14" s="10"/>
      <c r="CG14" s="10"/>
      <c r="CH14" s="10"/>
      <c r="CI14" s="10"/>
      <c r="CJ14" s="10"/>
      <c r="CK14" s="10"/>
      <c r="CL14" s="10"/>
      <c r="CM14" s="10"/>
      <c r="CN14" s="10"/>
      <c r="CO14" s="10"/>
      <c r="CP14" s="10"/>
      <c r="CQ14" s="10"/>
      <c r="CR14" s="10"/>
      <c r="CS14" s="10"/>
      <c r="CT14" s="10"/>
      <c r="CU14" s="10"/>
      <c r="CV14" s="10"/>
      <c r="CW14" s="10"/>
      <c r="CX14" s="10"/>
      <c r="CY14" s="10"/>
      <c r="CZ14" s="10"/>
      <c r="DA14" s="10"/>
      <c r="DB14" s="10"/>
      <c r="DC14" s="10"/>
      <c r="DD14" s="10"/>
      <c r="DE14" s="10"/>
      <c r="DF14" s="10"/>
      <c r="DG14" s="10"/>
      <c r="DH14" s="10"/>
      <c r="DI14" s="10"/>
      <c r="DJ14" s="10"/>
      <c r="DK14" s="10"/>
      <c r="DL14" s="10"/>
      <c r="DM14" s="10"/>
      <c r="DN14" s="10"/>
      <c r="DO14" s="10"/>
      <c r="DP14" s="10"/>
    </row>
    <row r="15" spans="1:120" s="10" customFormat="1" ht="15" customHeight="1" x14ac:dyDescent="0.25">
      <c r="A15" s="5">
        <v>1</v>
      </c>
      <c r="B15" s="6" t="s">
        <v>95</v>
      </c>
      <c r="C15" s="5" t="s">
        <v>96</v>
      </c>
      <c r="D15" s="5" t="s">
        <v>19</v>
      </c>
      <c r="E15" s="5" t="s">
        <v>7</v>
      </c>
      <c r="F15" s="5" t="s">
        <v>227</v>
      </c>
      <c r="G15" s="8">
        <v>275000</v>
      </c>
      <c r="H15" s="9">
        <v>25</v>
      </c>
      <c r="I15" s="8">
        <v>53712.46</v>
      </c>
      <c r="J15" s="8">
        <v>7892.5</v>
      </c>
      <c r="K15" s="8">
        <v>6589.14</v>
      </c>
      <c r="L15" s="8"/>
      <c r="M15" s="8">
        <f>+H15+I15+J15+K15+L15</f>
        <v>68219.100000000006</v>
      </c>
      <c r="N15" s="8">
        <f t="shared" ref="N15" si="0">+G15-M15</f>
        <v>206780.9</v>
      </c>
    </row>
    <row r="16" spans="1:120" s="10" customFormat="1" ht="15" customHeight="1" x14ac:dyDescent="0.25">
      <c r="A16" s="5">
        <v>2</v>
      </c>
      <c r="B16" s="6" t="s">
        <v>135</v>
      </c>
      <c r="C16" s="5" t="s">
        <v>136</v>
      </c>
      <c r="D16" s="5" t="s">
        <v>70</v>
      </c>
      <c r="E16" s="5" t="s">
        <v>7</v>
      </c>
      <c r="F16" s="5" t="s">
        <v>227</v>
      </c>
      <c r="G16" s="8">
        <v>200000</v>
      </c>
      <c r="H16" s="9">
        <v>25</v>
      </c>
      <c r="I16" s="8">
        <v>35627.870000000003</v>
      </c>
      <c r="J16" s="8">
        <v>5740</v>
      </c>
      <c r="K16" s="8">
        <v>6080</v>
      </c>
      <c r="L16" s="8"/>
      <c r="M16" s="8">
        <f t="shared" ref="M16:M74" si="1">+H16+I16+J16+K16+L16</f>
        <v>47472.87</v>
      </c>
      <c r="N16" s="8">
        <f t="shared" ref="N16:N74" si="2">+G16-M16</f>
        <v>152527.13</v>
      </c>
    </row>
    <row r="17" spans="1:14" s="10" customFormat="1" ht="15" customHeight="1" x14ac:dyDescent="0.25">
      <c r="A17" s="5">
        <v>3</v>
      </c>
      <c r="B17" s="6" t="s">
        <v>525</v>
      </c>
      <c r="C17" s="5" t="s">
        <v>526</v>
      </c>
      <c r="D17" s="5" t="s">
        <v>70</v>
      </c>
      <c r="E17" s="5" t="s">
        <v>7</v>
      </c>
      <c r="F17" s="5" t="s">
        <v>227</v>
      </c>
      <c r="G17" s="8">
        <v>60000</v>
      </c>
      <c r="H17" s="9">
        <v>25</v>
      </c>
      <c r="I17" s="8">
        <v>3486.68</v>
      </c>
      <c r="J17" s="19">
        <v>1722</v>
      </c>
      <c r="K17" s="8">
        <v>1824</v>
      </c>
      <c r="L17" s="8"/>
      <c r="M17" s="8">
        <v>6940.7</v>
      </c>
      <c r="N17" s="8">
        <v>53059.3</v>
      </c>
    </row>
    <row r="18" spans="1:14" s="10" customFormat="1" ht="15" customHeight="1" x14ac:dyDescent="0.25">
      <c r="A18" s="5">
        <v>4</v>
      </c>
      <c r="B18" s="6" t="s">
        <v>487</v>
      </c>
      <c r="C18" s="5" t="s">
        <v>488</v>
      </c>
      <c r="D18" s="5" t="s">
        <v>70</v>
      </c>
      <c r="E18" s="5" t="s">
        <v>7</v>
      </c>
      <c r="F18" s="5" t="s">
        <v>227</v>
      </c>
      <c r="G18" s="8">
        <v>50000</v>
      </c>
      <c r="H18" s="9">
        <v>25</v>
      </c>
      <c r="I18" s="8">
        <v>1854</v>
      </c>
      <c r="J18" s="19">
        <v>1435</v>
      </c>
      <c r="K18" s="8">
        <v>1520</v>
      </c>
      <c r="L18" s="8"/>
      <c r="M18" s="8">
        <v>4834</v>
      </c>
      <c r="N18" s="8">
        <v>45166</v>
      </c>
    </row>
    <row r="19" spans="1:14" s="10" customFormat="1" ht="15" customHeight="1" x14ac:dyDescent="0.25">
      <c r="A19" s="5">
        <v>5</v>
      </c>
      <c r="B19" s="6" t="s">
        <v>144</v>
      </c>
      <c r="C19" s="5" t="s">
        <v>498</v>
      </c>
      <c r="D19" s="6" t="s">
        <v>70</v>
      </c>
      <c r="E19" s="5" t="s">
        <v>7</v>
      </c>
      <c r="F19" s="7" t="s">
        <v>226</v>
      </c>
      <c r="G19" s="8">
        <v>170500</v>
      </c>
      <c r="H19" s="9">
        <v>25</v>
      </c>
      <c r="I19" s="8">
        <v>28688.73</v>
      </c>
      <c r="J19" s="19">
        <v>4893.3500000000004</v>
      </c>
      <c r="K19" s="8">
        <v>5183.2</v>
      </c>
      <c r="L19" s="8"/>
      <c r="M19" s="8">
        <f>+H19+I19+J19+K19+L19</f>
        <v>38790.28</v>
      </c>
      <c r="N19" s="8">
        <f>+G19-M19</f>
        <v>131709.72</v>
      </c>
    </row>
    <row r="20" spans="1:14" s="10" customFormat="1" ht="15" customHeight="1" x14ac:dyDescent="0.25">
      <c r="A20" s="5">
        <v>6</v>
      </c>
      <c r="B20" s="6" t="s">
        <v>139</v>
      </c>
      <c r="C20" s="5" t="s">
        <v>221</v>
      </c>
      <c r="D20" s="5" t="s">
        <v>70</v>
      </c>
      <c r="E20" s="5" t="s">
        <v>10</v>
      </c>
      <c r="F20" s="7" t="s">
        <v>226</v>
      </c>
      <c r="G20" s="8">
        <v>35000</v>
      </c>
      <c r="H20" s="9">
        <v>25</v>
      </c>
      <c r="I20" s="8">
        <v>0</v>
      </c>
      <c r="J20" s="19">
        <v>1004.5</v>
      </c>
      <c r="K20" s="19">
        <v>1064</v>
      </c>
      <c r="L20" s="8"/>
      <c r="M20" s="8">
        <f t="shared" si="1"/>
        <v>2093.5</v>
      </c>
      <c r="N20" s="8">
        <f t="shared" si="2"/>
        <v>32906.5</v>
      </c>
    </row>
    <row r="21" spans="1:14" s="10" customFormat="1" ht="15" customHeight="1" x14ac:dyDescent="0.25">
      <c r="A21" s="5">
        <v>7</v>
      </c>
      <c r="B21" s="6" t="s">
        <v>191</v>
      </c>
      <c r="C21" s="5" t="s">
        <v>104</v>
      </c>
      <c r="D21" s="5" t="s">
        <v>19</v>
      </c>
      <c r="E21" s="5" t="s">
        <v>10</v>
      </c>
      <c r="F21" s="5" t="s">
        <v>227</v>
      </c>
      <c r="G21" s="8">
        <v>30000</v>
      </c>
      <c r="H21" s="9">
        <v>25</v>
      </c>
      <c r="I21" s="8">
        <v>0</v>
      </c>
      <c r="J21" s="19">
        <v>861</v>
      </c>
      <c r="K21" s="8">
        <v>912</v>
      </c>
      <c r="L21" s="5"/>
      <c r="M21" s="8">
        <f t="shared" ref="M21" si="3">+H21+I21+J21+K21+L21</f>
        <v>1798</v>
      </c>
      <c r="N21" s="8">
        <f t="shared" ref="N21" si="4">+G21-M21</f>
        <v>28202</v>
      </c>
    </row>
    <row r="22" spans="1:14" s="10" customFormat="1" ht="15" customHeight="1" x14ac:dyDescent="0.25">
      <c r="A22" s="5">
        <v>8</v>
      </c>
      <c r="B22" s="6" t="s">
        <v>71</v>
      </c>
      <c r="C22" s="5" t="s">
        <v>72</v>
      </c>
      <c r="D22" s="5" t="s">
        <v>231</v>
      </c>
      <c r="E22" s="5" t="s">
        <v>7</v>
      </c>
      <c r="F22" s="5" t="s">
        <v>227</v>
      </c>
      <c r="G22" s="8">
        <v>220000</v>
      </c>
      <c r="H22" s="9">
        <v>25</v>
      </c>
      <c r="I22" s="8">
        <v>40357.08</v>
      </c>
      <c r="J22" s="8">
        <v>6314</v>
      </c>
      <c r="K22" s="8">
        <v>6589.14</v>
      </c>
      <c r="L22" s="8"/>
      <c r="M22" s="8">
        <f t="shared" si="1"/>
        <v>53285.22</v>
      </c>
      <c r="N22" s="8">
        <f t="shared" si="2"/>
        <v>166714.78</v>
      </c>
    </row>
    <row r="23" spans="1:14" s="10" customFormat="1" ht="15" customHeight="1" x14ac:dyDescent="0.25">
      <c r="A23" s="5">
        <v>9</v>
      </c>
      <c r="B23" s="6" t="s">
        <v>219</v>
      </c>
      <c r="C23" s="5" t="s">
        <v>22</v>
      </c>
      <c r="D23" s="5" t="s">
        <v>231</v>
      </c>
      <c r="E23" s="5" t="s">
        <v>7</v>
      </c>
      <c r="F23" s="7" t="s">
        <v>226</v>
      </c>
      <c r="G23" s="8">
        <v>45000</v>
      </c>
      <c r="H23" s="9">
        <v>25</v>
      </c>
      <c r="I23" s="8">
        <v>1148.33</v>
      </c>
      <c r="J23" s="8">
        <v>1291.5</v>
      </c>
      <c r="K23" s="8">
        <v>1368</v>
      </c>
      <c r="L23" s="8"/>
      <c r="M23" s="8">
        <f t="shared" si="1"/>
        <v>3832.83</v>
      </c>
      <c r="N23" s="8">
        <f t="shared" si="2"/>
        <v>41167.17</v>
      </c>
    </row>
    <row r="24" spans="1:14" s="10" customFormat="1" ht="15" customHeight="1" x14ac:dyDescent="0.25">
      <c r="A24" s="5">
        <v>10</v>
      </c>
      <c r="B24" s="6" t="s">
        <v>506</v>
      </c>
      <c r="C24" s="5" t="s">
        <v>22</v>
      </c>
      <c r="D24" s="5" t="s">
        <v>231</v>
      </c>
      <c r="E24" s="5" t="s">
        <v>7</v>
      </c>
      <c r="F24" s="7" t="s">
        <v>226</v>
      </c>
      <c r="G24" s="8">
        <v>35000</v>
      </c>
      <c r="H24" s="9">
        <v>25</v>
      </c>
      <c r="I24" s="8">
        <v>0</v>
      </c>
      <c r="J24" s="19">
        <v>1004.5</v>
      </c>
      <c r="K24" s="19">
        <v>1064</v>
      </c>
      <c r="L24" s="8"/>
      <c r="M24" s="8">
        <f t="shared" ref="M24" si="5">+H24+I24+J24+K24+L24</f>
        <v>2093.5</v>
      </c>
      <c r="N24" s="8">
        <f t="shared" ref="N24" si="6">+G24-M24</f>
        <v>32906.5</v>
      </c>
    </row>
    <row r="25" spans="1:14" s="10" customFormat="1" ht="15" customHeight="1" x14ac:dyDescent="0.25">
      <c r="A25" s="5">
        <v>11</v>
      </c>
      <c r="B25" s="6" t="s">
        <v>480</v>
      </c>
      <c r="C25" s="5" t="s">
        <v>12</v>
      </c>
      <c r="D25" s="5" t="s">
        <v>481</v>
      </c>
      <c r="E25" s="5" t="s">
        <v>6</v>
      </c>
      <c r="F25" s="7" t="s">
        <v>226</v>
      </c>
      <c r="G25" s="8">
        <v>60000</v>
      </c>
      <c r="H25" s="9">
        <v>25</v>
      </c>
      <c r="I25" s="8">
        <v>3486.68</v>
      </c>
      <c r="J25" s="19">
        <v>1722</v>
      </c>
      <c r="K25" s="8">
        <v>1824</v>
      </c>
      <c r="L25" s="21"/>
      <c r="M25" s="8">
        <v>6940.7</v>
      </c>
      <c r="N25" s="8">
        <v>53059.3</v>
      </c>
    </row>
    <row r="26" spans="1:14" s="10" customFormat="1" ht="15" customHeight="1" x14ac:dyDescent="0.25">
      <c r="A26" s="5">
        <v>12</v>
      </c>
      <c r="B26" s="6" t="s">
        <v>92</v>
      </c>
      <c r="C26" s="5" t="s">
        <v>280</v>
      </c>
      <c r="D26" s="5" t="s">
        <v>481</v>
      </c>
      <c r="E26" s="5" t="s">
        <v>6</v>
      </c>
      <c r="F26" s="5" t="s">
        <v>227</v>
      </c>
      <c r="G26" s="8">
        <v>50000</v>
      </c>
      <c r="H26" s="9">
        <v>25</v>
      </c>
      <c r="I26" s="25">
        <v>1566.03</v>
      </c>
      <c r="J26" s="19">
        <v>1435</v>
      </c>
      <c r="K26" s="8">
        <v>1520</v>
      </c>
      <c r="L26" s="21">
        <v>1919.78</v>
      </c>
      <c r="M26" s="8">
        <f t="shared" ref="M26" si="7">+H26+I26+J26+K26+L26</f>
        <v>6465.8099999999995</v>
      </c>
      <c r="N26" s="8">
        <f t="shared" ref="N26" si="8">+G26-M26</f>
        <v>43534.19</v>
      </c>
    </row>
    <row r="27" spans="1:14" s="10" customFormat="1" ht="15" customHeight="1" x14ac:dyDescent="0.25">
      <c r="A27" s="5">
        <v>13</v>
      </c>
      <c r="B27" s="6" t="s">
        <v>216</v>
      </c>
      <c r="C27" s="5" t="s">
        <v>208</v>
      </c>
      <c r="D27" s="5" t="s">
        <v>481</v>
      </c>
      <c r="E27" s="5" t="s">
        <v>10</v>
      </c>
      <c r="F27" s="7" t="s">
        <v>226</v>
      </c>
      <c r="G27" s="8">
        <v>35000</v>
      </c>
      <c r="H27" s="9">
        <v>25</v>
      </c>
      <c r="I27" s="8">
        <v>0</v>
      </c>
      <c r="J27" s="19">
        <v>1004.5</v>
      </c>
      <c r="K27" s="19">
        <v>1064</v>
      </c>
      <c r="L27" s="21"/>
      <c r="M27" s="8">
        <f>+H27+I27+J27+K27+L27</f>
        <v>2093.5</v>
      </c>
      <c r="N27" s="8">
        <f>+G27-M27</f>
        <v>32906.5</v>
      </c>
    </row>
    <row r="28" spans="1:14" s="10" customFormat="1" ht="15" customHeight="1" x14ac:dyDescent="0.25">
      <c r="A28" s="5">
        <v>14</v>
      </c>
      <c r="B28" s="5" t="s">
        <v>448</v>
      </c>
      <c r="C28" s="6" t="s">
        <v>51</v>
      </c>
      <c r="D28" s="5" t="s">
        <v>481</v>
      </c>
      <c r="E28" s="5" t="s">
        <v>7</v>
      </c>
      <c r="F28" s="7" t="s">
        <v>226</v>
      </c>
      <c r="G28" s="8">
        <v>30000</v>
      </c>
      <c r="H28" s="9">
        <v>25</v>
      </c>
      <c r="I28" s="8">
        <v>0</v>
      </c>
      <c r="J28" s="19">
        <v>861</v>
      </c>
      <c r="K28" s="19">
        <v>912</v>
      </c>
      <c r="L28" s="21">
        <v>1919.78</v>
      </c>
      <c r="M28" s="8">
        <f>+H28+I28+J28+K28+L28</f>
        <v>3717.7799999999997</v>
      </c>
      <c r="N28" s="8">
        <f>+G28-M28</f>
        <v>26282.22</v>
      </c>
    </row>
    <row r="29" spans="1:14" s="10" customFormat="1" ht="15" customHeight="1" x14ac:dyDescent="0.25">
      <c r="A29" s="5">
        <v>15</v>
      </c>
      <c r="B29" s="5" t="s">
        <v>542</v>
      </c>
      <c r="C29" s="5" t="s">
        <v>373</v>
      </c>
      <c r="D29" s="5" t="s">
        <v>327</v>
      </c>
      <c r="E29" s="5" t="s">
        <v>7</v>
      </c>
      <c r="F29" s="5" t="s">
        <v>227</v>
      </c>
      <c r="G29" s="8">
        <v>65000</v>
      </c>
      <c r="H29" s="9">
        <v>25</v>
      </c>
      <c r="I29" s="8">
        <v>4427.58</v>
      </c>
      <c r="J29" s="8">
        <v>1865.5</v>
      </c>
      <c r="K29" s="8">
        <v>1976</v>
      </c>
      <c r="L29" s="6"/>
      <c r="M29" s="8">
        <f>H29+I29+J29+K29</f>
        <v>8294.08</v>
      </c>
      <c r="N29" s="8">
        <f t="shared" si="2"/>
        <v>56705.919999999998</v>
      </c>
    </row>
    <row r="30" spans="1:14" s="10" customFormat="1" ht="15" customHeight="1" x14ac:dyDescent="0.25">
      <c r="A30" s="5">
        <v>16</v>
      </c>
      <c r="B30" s="6" t="s">
        <v>274</v>
      </c>
      <c r="C30" s="5" t="s">
        <v>285</v>
      </c>
      <c r="D30" s="5" t="s">
        <v>327</v>
      </c>
      <c r="E30" s="5" t="s">
        <v>7</v>
      </c>
      <c r="F30" s="7" t="s">
        <v>226</v>
      </c>
      <c r="G30" s="8">
        <v>40000</v>
      </c>
      <c r="H30" s="9">
        <v>25</v>
      </c>
      <c r="I30" s="19">
        <v>0</v>
      </c>
      <c r="J30" s="19">
        <v>1148</v>
      </c>
      <c r="K30" s="19">
        <v>1216</v>
      </c>
      <c r="L30" s="6"/>
      <c r="M30" s="8">
        <f t="shared" si="1"/>
        <v>2389</v>
      </c>
      <c r="N30" s="8">
        <f t="shared" si="2"/>
        <v>37611</v>
      </c>
    </row>
    <row r="31" spans="1:14" s="10" customFormat="1" ht="15" customHeight="1" x14ac:dyDescent="0.25">
      <c r="A31" s="5">
        <v>17</v>
      </c>
      <c r="B31" s="6" t="s">
        <v>246</v>
      </c>
      <c r="C31" s="5" t="s">
        <v>221</v>
      </c>
      <c r="D31" s="5" t="s">
        <v>327</v>
      </c>
      <c r="E31" s="5" t="s">
        <v>7</v>
      </c>
      <c r="F31" s="5" t="s">
        <v>227</v>
      </c>
      <c r="G31" s="8">
        <v>30000</v>
      </c>
      <c r="H31" s="9">
        <v>25</v>
      </c>
      <c r="I31" s="8">
        <v>0</v>
      </c>
      <c r="J31" s="19">
        <v>861</v>
      </c>
      <c r="K31" s="19">
        <v>912</v>
      </c>
      <c r="L31" s="21">
        <v>3839.56</v>
      </c>
      <c r="M31" s="8">
        <f t="shared" si="1"/>
        <v>5637.5599999999995</v>
      </c>
      <c r="N31" s="8">
        <f t="shared" si="2"/>
        <v>24362.440000000002</v>
      </c>
    </row>
    <row r="32" spans="1:14" s="10" customFormat="1" ht="15" customHeight="1" x14ac:dyDescent="0.25">
      <c r="A32" s="5">
        <v>18</v>
      </c>
      <c r="B32" s="6" t="s">
        <v>234</v>
      </c>
      <c r="C32" s="5" t="s">
        <v>51</v>
      </c>
      <c r="D32" s="5" t="s">
        <v>327</v>
      </c>
      <c r="E32" s="5" t="s">
        <v>7</v>
      </c>
      <c r="F32" s="7" t="s">
        <v>226</v>
      </c>
      <c r="G32" s="8">
        <v>40000</v>
      </c>
      <c r="H32" s="9">
        <v>25</v>
      </c>
      <c r="I32" s="19">
        <v>442.65</v>
      </c>
      <c r="J32" s="19">
        <v>1148</v>
      </c>
      <c r="K32" s="19">
        <v>1216</v>
      </c>
      <c r="L32" s="21"/>
      <c r="M32" s="8">
        <f>+H32+I32+J32+K32+L32</f>
        <v>2831.65</v>
      </c>
      <c r="N32" s="8">
        <f>+G32-M32</f>
        <v>37168.35</v>
      </c>
    </row>
    <row r="33" spans="1:20" s="10" customFormat="1" ht="15" customHeight="1" x14ac:dyDescent="0.25">
      <c r="A33" s="5">
        <v>19</v>
      </c>
      <c r="B33" s="6" t="s">
        <v>259</v>
      </c>
      <c r="C33" s="5" t="s">
        <v>373</v>
      </c>
      <c r="D33" s="5" t="s">
        <v>328</v>
      </c>
      <c r="E33" s="5" t="s">
        <v>10</v>
      </c>
      <c r="F33" s="5" t="s">
        <v>227</v>
      </c>
      <c r="G33" s="8">
        <v>35000</v>
      </c>
      <c r="H33" s="9">
        <v>25</v>
      </c>
      <c r="I33" s="8">
        <v>0</v>
      </c>
      <c r="J33" s="19">
        <v>1004.5</v>
      </c>
      <c r="K33" s="19">
        <v>1064</v>
      </c>
      <c r="L33" s="21">
        <v>1919.78</v>
      </c>
      <c r="M33" s="8">
        <f t="shared" si="1"/>
        <v>4013.2799999999997</v>
      </c>
      <c r="N33" s="8">
        <f t="shared" si="2"/>
        <v>30986.720000000001</v>
      </c>
    </row>
    <row r="34" spans="1:20" s="10" customFormat="1" ht="15" customHeight="1" x14ac:dyDescent="0.25">
      <c r="A34" s="5">
        <v>20</v>
      </c>
      <c r="B34" s="6" t="s">
        <v>147</v>
      </c>
      <c r="C34" s="5" t="s">
        <v>20</v>
      </c>
      <c r="D34" s="6" t="s">
        <v>329</v>
      </c>
      <c r="E34" s="5" t="s">
        <v>7</v>
      </c>
      <c r="F34" s="7" t="s">
        <v>226</v>
      </c>
      <c r="G34" s="8">
        <v>45000</v>
      </c>
      <c r="H34" s="9">
        <v>25</v>
      </c>
      <c r="I34" s="8">
        <v>0</v>
      </c>
      <c r="J34" s="8">
        <v>1291.5</v>
      </c>
      <c r="K34" s="8">
        <v>1368</v>
      </c>
      <c r="L34" s="21"/>
      <c r="M34" s="8">
        <f t="shared" si="1"/>
        <v>2684.5</v>
      </c>
      <c r="N34" s="8">
        <f t="shared" si="2"/>
        <v>42315.5</v>
      </c>
    </row>
    <row r="35" spans="1:20" s="10" customFormat="1" ht="15" customHeight="1" x14ac:dyDescent="0.25">
      <c r="A35" s="5">
        <v>21</v>
      </c>
      <c r="B35" s="6" t="s">
        <v>371</v>
      </c>
      <c r="C35" s="5" t="s">
        <v>286</v>
      </c>
      <c r="D35" s="6" t="s">
        <v>329</v>
      </c>
      <c r="E35" s="5" t="s">
        <v>7</v>
      </c>
      <c r="F35" s="7" t="s">
        <v>226</v>
      </c>
      <c r="G35" s="8">
        <v>30000</v>
      </c>
      <c r="H35" s="9">
        <v>25</v>
      </c>
      <c r="I35" s="8">
        <v>0</v>
      </c>
      <c r="J35" s="19">
        <v>861</v>
      </c>
      <c r="K35" s="19">
        <v>912</v>
      </c>
      <c r="L35" s="21"/>
      <c r="M35" s="8">
        <f t="shared" si="1"/>
        <v>1798</v>
      </c>
      <c r="N35" s="8">
        <f t="shared" si="2"/>
        <v>28202</v>
      </c>
    </row>
    <row r="36" spans="1:20" s="10" customFormat="1" ht="15" customHeight="1" x14ac:dyDescent="0.25">
      <c r="A36" s="5">
        <v>22</v>
      </c>
      <c r="B36" s="6" t="s">
        <v>319</v>
      </c>
      <c r="C36" s="5" t="s">
        <v>320</v>
      </c>
      <c r="D36" s="6" t="s">
        <v>329</v>
      </c>
      <c r="E36" s="5" t="s">
        <v>10</v>
      </c>
      <c r="F36" s="7" t="s">
        <v>226</v>
      </c>
      <c r="G36" s="8">
        <v>35000</v>
      </c>
      <c r="H36" s="9">
        <v>25</v>
      </c>
      <c r="I36" s="8">
        <v>0</v>
      </c>
      <c r="J36" s="19">
        <v>1004.5</v>
      </c>
      <c r="K36" s="19">
        <v>1064</v>
      </c>
      <c r="L36" s="6"/>
      <c r="M36" s="8">
        <f t="shared" si="1"/>
        <v>2093.5</v>
      </c>
      <c r="N36" s="8">
        <f t="shared" si="2"/>
        <v>32906.5</v>
      </c>
    </row>
    <row r="37" spans="1:20" s="10" customFormat="1" ht="15" customHeight="1" x14ac:dyDescent="0.25">
      <c r="A37" s="5">
        <v>23</v>
      </c>
      <c r="B37" s="6" t="s">
        <v>18</v>
      </c>
      <c r="C37" s="5" t="s">
        <v>288</v>
      </c>
      <c r="D37" s="5" t="s">
        <v>331</v>
      </c>
      <c r="E37" s="5" t="s">
        <v>7</v>
      </c>
      <c r="F37" s="7" t="s">
        <v>226</v>
      </c>
      <c r="G37" s="8">
        <v>75000</v>
      </c>
      <c r="H37" s="9">
        <v>25</v>
      </c>
      <c r="I37" s="8">
        <v>6309.38</v>
      </c>
      <c r="J37" s="19">
        <v>2152.5</v>
      </c>
      <c r="K37" s="19">
        <v>2280</v>
      </c>
      <c r="L37" s="21"/>
      <c r="M37" s="8">
        <f>+H37+I37+J37+K37+L37</f>
        <v>10766.880000000001</v>
      </c>
      <c r="N37" s="8">
        <f>+G37-M37</f>
        <v>64233.119999999995</v>
      </c>
    </row>
    <row r="38" spans="1:20" s="10" customFormat="1" ht="15" customHeight="1" x14ac:dyDescent="0.25">
      <c r="A38" s="5">
        <v>24</v>
      </c>
      <c r="B38" s="6" t="s">
        <v>155</v>
      </c>
      <c r="C38" s="5" t="s">
        <v>51</v>
      </c>
      <c r="D38" s="5" t="s">
        <v>331</v>
      </c>
      <c r="E38" s="5" t="s">
        <v>7</v>
      </c>
      <c r="F38" s="7" t="s">
        <v>226</v>
      </c>
      <c r="G38" s="8">
        <v>30000</v>
      </c>
      <c r="H38" s="9">
        <v>25</v>
      </c>
      <c r="I38" s="8">
        <v>0</v>
      </c>
      <c r="J38" s="19">
        <v>861</v>
      </c>
      <c r="K38" s="19">
        <v>912</v>
      </c>
      <c r="L38" s="21"/>
      <c r="M38" s="8">
        <f t="shared" ref="M38" si="9">+H38+I38+J38+K38+L38</f>
        <v>1798</v>
      </c>
      <c r="N38" s="8">
        <f t="shared" ref="N38" si="10">+G38-M38</f>
        <v>28202</v>
      </c>
    </row>
    <row r="39" spans="1:20" s="10" customFormat="1" ht="15" customHeight="1" x14ac:dyDescent="0.25">
      <c r="A39" s="5">
        <v>25</v>
      </c>
      <c r="B39" s="6" t="s">
        <v>462</v>
      </c>
      <c r="C39" s="5" t="s">
        <v>51</v>
      </c>
      <c r="D39" s="5" t="s">
        <v>331</v>
      </c>
      <c r="E39" s="5" t="s">
        <v>7</v>
      </c>
      <c r="F39" s="5" t="s">
        <v>226</v>
      </c>
      <c r="G39" s="8">
        <v>35000</v>
      </c>
      <c r="H39" s="9">
        <v>25</v>
      </c>
      <c r="I39" s="8">
        <v>0</v>
      </c>
      <c r="J39" s="19">
        <v>1004.5</v>
      </c>
      <c r="K39" s="19">
        <v>1064</v>
      </c>
      <c r="L39" s="21"/>
      <c r="M39" s="8">
        <f t="shared" ref="M39:M40" si="11">+H39+I39+J39+K39+L39</f>
        <v>2093.5</v>
      </c>
      <c r="N39" s="8">
        <f t="shared" ref="N39:N40" si="12">+G39-M39</f>
        <v>32906.5</v>
      </c>
    </row>
    <row r="40" spans="1:20" s="10" customFormat="1" ht="15" customHeight="1" x14ac:dyDescent="0.25">
      <c r="A40" s="5">
        <v>26</v>
      </c>
      <c r="B40" s="6" t="s">
        <v>463</v>
      </c>
      <c r="C40" s="5" t="s">
        <v>391</v>
      </c>
      <c r="D40" s="5" t="s">
        <v>331</v>
      </c>
      <c r="E40" s="5" t="s">
        <v>7</v>
      </c>
      <c r="F40" s="5" t="s">
        <v>226</v>
      </c>
      <c r="G40" s="8">
        <v>30000</v>
      </c>
      <c r="H40" s="9">
        <v>25</v>
      </c>
      <c r="I40" s="8">
        <v>0</v>
      </c>
      <c r="J40" s="19">
        <v>861</v>
      </c>
      <c r="K40" s="19">
        <v>912</v>
      </c>
      <c r="L40" s="21"/>
      <c r="M40" s="8">
        <f t="shared" si="11"/>
        <v>1798</v>
      </c>
      <c r="N40" s="8">
        <f t="shared" si="12"/>
        <v>28202</v>
      </c>
    </row>
    <row r="41" spans="1:20" s="10" customFormat="1" ht="15" customHeight="1" x14ac:dyDescent="0.25">
      <c r="A41" s="5">
        <v>27</v>
      </c>
      <c r="B41" s="6" t="s">
        <v>404</v>
      </c>
      <c r="C41" s="5" t="s">
        <v>221</v>
      </c>
      <c r="D41" s="5" t="s">
        <v>502</v>
      </c>
      <c r="E41" s="5" t="s">
        <v>7</v>
      </c>
      <c r="F41" s="7" t="s">
        <v>227</v>
      </c>
      <c r="G41" s="8">
        <v>30000</v>
      </c>
      <c r="H41" s="9">
        <v>25</v>
      </c>
      <c r="I41" s="8">
        <v>0</v>
      </c>
      <c r="J41" s="19">
        <v>861</v>
      </c>
      <c r="K41" s="19">
        <v>912</v>
      </c>
      <c r="L41" s="21"/>
      <c r="M41" s="8">
        <f>+H41+I41+J41+K41+L41</f>
        <v>1798</v>
      </c>
      <c r="N41" s="8">
        <f>+G41-M41</f>
        <v>28202</v>
      </c>
    </row>
    <row r="42" spans="1:20" s="10" customFormat="1" ht="15" customHeight="1" x14ac:dyDescent="0.25">
      <c r="A42" s="5">
        <v>28</v>
      </c>
      <c r="B42" s="6" t="s">
        <v>401</v>
      </c>
      <c r="C42" s="5" t="s">
        <v>51</v>
      </c>
      <c r="D42" s="5" t="s">
        <v>502</v>
      </c>
      <c r="E42" s="5" t="s">
        <v>7</v>
      </c>
      <c r="F42" s="7" t="s">
        <v>226</v>
      </c>
      <c r="G42" s="8">
        <v>30000</v>
      </c>
      <c r="H42" s="9">
        <v>25</v>
      </c>
      <c r="I42" s="8">
        <v>0</v>
      </c>
      <c r="J42" s="19">
        <v>861</v>
      </c>
      <c r="K42" s="19">
        <v>912</v>
      </c>
      <c r="L42" s="21"/>
      <c r="M42" s="8">
        <f t="shared" ref="M42" si="13">+H42+I42+J42+K42+L42</f>
        <v>1798</v>
      </c>
      <c r="N42" s="8">
        <f t="shared" ref="N42" si="14">+G42-M42</f>
        <v>28202</v>
      </c>
      <c r="O42" s="25"/>
      <c r="P42" s="27"/>
      <c r="Q42" s="27"/>
      <c r="R42" s="25"/>
      <c r="S42" s="25"/>
      <c r="T42" s="25"/>
    </row>
    <row r="43" spans="1:20" s="10" customFormat="1" ht="15" customHeight="1" x14ac:dyDescent="0.25">
      <c r="A43" s="5">
        <v>29</v>
      </c>
      <c r="B43" s="6" t="s">
        <v>98</v>
      </c>
      <c r="C43" s="5" t="s">
        <v>12</v>
      </c>
      <c r="D43" s="5" t="s">
        <v>332</v>
      </c>
      <c r="E43" s="5" t="s">
        <v>7</v>
      </c>
      <c r="F43" s="7" t="s">
        <v>226</v>
      </c>
      <c r="G43" s="8">
        <v>60000</v>
      </c>
      <c r="H43" s="9">
        <v>25</v>
      </c>
      <c r="I43" s="25">
        <v>3486.68</v>
      </c>
      <c r="J43" s="19">
        <v>1722</v>
      </c>
      <c r="K43" s="19">
        <v>1824</v>
      </c>
      <c r="L43" s="21"/>
      <c r="M43" s="8">
        <f t="shared" si="1"/>
        <v>7057.68</v>
      </c>
      <c r="N43" s="8">
        <f t="shared" si="2"/>
        <v>52942.32</v>
      </c>
    </row>
    <row r="44" spans="1:20" s="10" customFormat="1" ht="15" customHeight="1" x14ac:dyDescent="0.25">
      <c r="A44" s="5">
        <v>30</v>
      </c>
      <c r="B44" s="6" t="s">
        <v>109</v>
      </c>
      <c r="C44" s="5" t="s">
        <v>51</v>
      </c>
      <c r="D44" s="5" t="s">
        <v>332</v>
      </c>
      <c r="E44" s="5" t="s">
        <v>7</v>
      </c>
      <c r="F44" s="7" t="s">
        <v>226</v>
      </c>
      <c r="G44" s="8">
        <v>30000</v>
      </c>
      <c r="H44" s="9">
        <v>25</v>
      </c>
      <c r="I44" s="8">
        <v>0</v>
      </c>
      <c r="J44" s="19">
        <v>861</v>
      </c>
      <c r="K44" s="19">
        <v>912</v>
      </c>
      <c r="L44" s="21">
        <v>1919.78</v>
      </c>
      <c r="M44" s="8">
        <f t="shared" si="1"/>
        <v>3717.7799999999997</v>
      </c>
      <c r="N44" s="8">
        <f t="shared" si="2"/>
        <v>26282.22</v>
      </c>
    </row>
    <row r="45" spans="1:20" s="10" customFormat="1" ht="15" customHeight="1" x14ac:dyDescent="0.25">
      <c r="A45" s="5">
        <v>31</v>
      </c>
      <c r="B45" s="6" t="s">
        <v>390</v>
      </c>
      <c r="C45" s="5" t="s">
        <v>391</v>
      </c>
      <c r="D45" s="5" t="s">
        <v>332</v>
      </c>
      <c r="E45" s="5" t="s">
        <v>7</v>
      </c>
      <c r="F45" s="7" t="s">
        <v>226</v>
      </c>
      <c r="G45" s="8">
        <v>30000</v>
      </c>
      <c r="H45" s="9">
        <v>25</v>
      </c>
      <c r="I45" s="8">
        <v>0</v>
      </c>
      <c r="J45" s="19">
        <v>861</v>
      </c>
      <c r="K45" s="19">
        <v>912</v>
      </c>
      <c r="L45" s="21"/>
      <c r="M45" s="8">
        <f t="shared" si="1"/>
        <v>1798</v>
      </c>
      <c r="N45" s="8">
        <f t="shared" si="2"/>
        <v>28202</v>
      </c>
    </row>
    <row r="46" spans="1:20" s="10" customFormat="1" ht="15" customHeight="1" x14ac:dyDescent="0.25">
      <c r="A46" s="5">
        <v>32</v>
      </c>
      <c r="B46" s="6" t="s">
        <v>128</v>
      </c>
      <c r="C46" s="5" t="s">
        <v>12</v>
      </c>
      <c r="D46" s="5" t="s">
        <v>333</v>
      </c>
      <c r="E46" s="5" t="s">
        <v>6</v>
      </c>
      <c r="F46" s="7" t="s">
        <v>226</v>
      </c>
      <c r="G46" s="8">
        <v>60000</v>
      </c>
      <c r="H46" s="9">
        <v>25</v>
      </c>
      <c r="I46" s="25">
        <v>3486.68</v>
      </c>
      <c r="J46" s="19">
        <v>1722</v>
      </c>
      <c r="K46" s="19">
        <v>1824</v>
      </c>
      <c r="L46" s="21"/>
      <c r="M46" s="8">
        <f t="shared" si="1"/>
        <v>7057.68</v>
      </c>
      <c r="N46" s="8">
        <f t="shared" si="2"/>
        <v>52942.32</v>
      </c>
    </row>
    <row r="47" spans="1:20" s="10" customFormat="1" ht="15" customHeight="1" x14ac:dyDescent="0.25">
      <c r="A47" s="5">
        <v>33</v>
      </c>
      <c r="B47" s="6" t="s">
        <v>84</v>
      </c>
      <c r="C47" s="5" t="s">
        <v>12</v>
      </c>
      <c r="D47" s="5" t="s">
        <v>333</v>
      </c>
      <c r="E47" s="5" t="s">
        <v>7</v>
      </c>
      <c r="F47" s="7" t="s">
        <v>226</v>
      </c>
      <c r="G47" s="8">
        <v>60000</v>
      </c>
      <c r="H47" s="9">
        <v>25</v>
      </c>
      <c r="I47" s="8">
        <v>3486.68</v>
      </c>
      <c r="J47" s="19">
        <v>1722</v>
      </c>
      <c r="K47" s="19">
        <v>1824</v>
      </c>
      <c r="L47" s="21"/>
      <c r="M47" s="8">
        <f t="shared" si="1"/>
        <v>7057.68</v>
      </c>
      <c r="N47" s="8">
        <f t="shared" si="2"/>
        <v>52942.32</v>
      </c>
    </row>
    <row r="48" spans="1:20" s="10" customFormat="1" ht="15" customHeight="1" x14ac:dyDescent="0.25">
      <c r="A48" s="5">
        <v>34</v>
      </c>
      <c r="B48" s="6" t="s">
        <v>41</v>
      </c>
      <c r="C48" s="5" t="s">
        <v>534</v>
      </c>
      <c r="D48" s="5" t="s">
        <v>334</v>
      </c>
      <c r="E48" s="5" t="s">
        <v>6</v>
      </c>
      <c r="F48" s="7" t="s">
        <v>226</v>
      </c>
      <c r="G48" s="8">
        <v>125000</v>
      </c>
      <c r="H48" s="9">
        <v>25</v>
      </c>
      <c r="I48" s="8">
        <v>17506.05</v>
      </c>
      <c r="J48" s="8">
        <v>3587.5</v>
      </c>
      <c r="K48" s="8">
        <v>3800</v>
      </c>
      <c r="L48" s="21">
        <v>1919.78</v>
      </c>
      <c r="M48" s="8">
        <f t="shared" si="1"/>
        <v>26838.329999999998</v>
      </c>
      <c r="N48" s="8">
        <f t="shared" si="2"/>
        <v>98161.67</v>
      </c>
    </row>
    <row r="49" spans="1:14" s="10" customFormat="1" ht="15" customHeight="1" x14ac:dyDescent="0.25">
      <c r="A49" s="5">
        <v>35</v>
      </c>
      <c r="B49" s="5" t="s">
        <v>386</v>
      </c>
      <c r="C49" s="5" t="s">
        <v>51</v>
      </c>
      <c r="D49" s="5" t="s">
        <v>334</v>
      </c>
      <c r="E49" s="5" t="s">
        <v>7</v>
      </c>
      <c r="F49" s="7" t="s">
        <v>226</v>
      </c>
      <c r="G49" s="8">
        <v>30000</v>
      </c>
      <c r="H49" s="9">
        <v>25</v>
      </c>
      <c r="I49" s="8">
        <v>0</v>
      </c>
      <c r="J49" s="19">
        <v>861</v>
      </c>
      <c r="K49" s="19">
        <v>912</v>
      </c>
      <c r="L49" s="21"/>
      <c r="M49" s="8">
        <f t="shared" si="1"/>
        <v>1798</v>
      </c>
      <c r="N49" s="8">
        <f t="shared" si="2"/>
        <v>28202</v>
      </c>
    </row>
    <row r="50" spans="1:14" s="10" customFormat="1" ht="15" customHeight="1" x14ac:dyDescent="0.25">
      <c r="A50" s="5">
        <v>36</v>
      </c>
      <c r="B50" s="6" t="s">
        <v>377</v>
      </c>
      <c r="C50" s="5" t="s">
        <v>288</v>
      </c>
      <c r="D50" s="5" t="s">
        <v>330</v>
      </c>
      <c r="E50" s="5" t="s">
        <v>6</v>
      </c>
      <c r="F50" s="7" t="s">
        <v>226</v>
      </c>
      <c r="G50" s="8">
        <v>100000</v>
      </c>
      <c r="H50" s="9">
        <v>25</v>
      </c>
      <c r="I50" s="8">
        <v>12105.37</v>
      </c>
      <c r="J50" s="8">
        <v>2870</v>
      </c>
      <c r="K50" s="8">
        <v>3040</v>
      </c>
      <c r="L50" s="21"/>
      <c r="M50" s="8">
        <f t="shared" si="1"/>
        <v>18040.370000000003</v>
      </c>
      <c r="N50" s="8">
        <f t="shared" si="2"/>
        <v>81959.63</v>
      </c>
    </row>
    <row r="51" spans="1:14" s="10" customFormat="1" ht="15" customHeight="1" x14ac:dyDescent="0.25">
      <c r="A51" s="5">
        <v>37</v>
      </c>
      <c r="B51" s="6" t="s">
        <v>101</v>
      </c>
      <c r="C51" s="5" t="s">
        <v>102</v>
      </c>
      <c r="D51" s="5" t="s">
        <v>330</v>
      </c>
      <c r="E51" s="5" t="s">
        <v>7</v>
      </c>
      <c r="F51" s="7" t="s">
        <v>226</v>
      </c>
      <c r="G51" s="21">
        <v>85000</v>
      </c>
      <c r="H51" s="22">
        <v>25</v>
      </c>
      <c r="I51" s="8">
        <v>8576.99</v>
      </c>
      <c r="J51" s="23">
        <v>2439.5</v>
      </c>
      <c r="K51" s="23">
        <v>2584</v>
      </c>
      <c r="L51" s="24"/>
      <c r="M51" s="23">
        <v>13625.49</v>
      </c>
      <c r="N51" s="23">
        <v>71374.509999999995</v>
      </c>
    </row>
    <row r="52" spans="1:14" s="10" customFormat="1" ht="15" customHeight="1" x14ac:dyDescent="0.25">
      <c r="A52" s="5">
        <v>38</v>
      </c>
      <c r="B52" s="6" t="s">
        <v>21</v>
      </c>
      <c r="C52" s="5" t="s">
        <v>31</v>
      </c>
      <c r="D52" s="5" t="s">
        <v>330</v>
      </c>
      <c r="E52" s="5" t="s">
        <v>10</v>
      </c>
      <c r="F52" s="7" t="s">
        <v>226</v>
      </c>
      <c r="G52" s="8">
        <v>45000</v>
      </c>
      <c r="H52" s="9">
        <v>25</v>
      </c>
      <c r="I52" s="8">
        <v>1148.33</v>
      </c>
      <c r="J52" s="8">
        <v>1291.5</v>
      </c>
      <c r="K52" s="8">
        <v>1368</v>
      </c>
      <c r="L52" s="6"/>
      <c r="M52" s="8">
        <f>+H52+I52+J52+K52+L52</f>
        <v>3832.83</v>
      </c>
      <c r="N52" s="8">
        <f>+G52-M52</f>
        <v>41167.17</v>
      </c>
    </row>
    <row r="53" spans="1:14" s="10" customFormat="1" ht="15" customHeight="1" x14ac:dyDescent="0.25">
      <c r="A53" s="5">
        <v>39</v>
      </c>
      <c r="B53" s="6" t="s">
        <v>321</v>
      </c>
      <c r="C53" s="5" t="s">
        <v>322</v>
      </c>
      <c r="D53" s="5" t="s">
        <v>330</v>
      </c>
      <c r="E53" s="5" t="s">
        <v>10</v>
      </c>
      <c r="F53" s="7" t="s">
        <v>226</v>
      </c>
      <c r="G53" s="8">
        <v>35000</v>
      </c>
      <c r="H53" s="9">
        <v>25</v>
      </c>
      <c r="I53" s="27">
        <v>0</v>
      </c>
      <c r="J53" s="19">
        <v>1004.5</v>
      </c>
      <c r="K53" s="19">
        <v>1064</v>
      </c>
      <c r="L53" s="21"/>
      <c r="M53" s="8">
        <f t="shared" ref="M53" si="15">+H53+I53+J53+K53+L53</f>
        <v>2093.5</v>
      </c>
      <c r="N53" s="8">
        <f t="shared" ref="N53" si="16">+G53-M53</f>
        <v>32906.5</v>
      </c>
    </row>
    <row r="54" spans="1:14" s="10" customFormat="1" ht="15" customHeight="1" x14ac:dyDescent="0.25">
      <c r="A54" s="5">
        <v>40</v>
      </c>
      <c r="B54" s="6" t="s">
        <v>59</v>
      </c>
      <c r="C54" s="5" t="s">
        <v>60</v>
      </c>
      <c r="D54" s="5" t="s">
        <v>330</v>
      </c>
      <c r="E54" s="5" t="s">
        <v>10</v>
      </c>
      <c r="F54" s="5" t="s">
        <v>227</v>
      </c>
      <c r="G54" s="8">
        <v>50000</v>
      </c>
      <c r="H54" s="9">
        <v>25</v>
      </c>
      <c r="I54" s="8">
        <v>1854</v>
      </c>
      <c r="J54" s="19">
        <v>1435</v>
      </c>
      <c r="K54" s="8">
        <v>1520</v>
      </c>
      <c r="L54" s="21"/>
      <c r="M54" s="8">
        <f t="shared" ref="M54" si="17">+H54+I54+J54+K54+L54</f>
        <v>4834</v>
      </c>
      <c r="N54" s="8">
        <f t="shared" ref="N54" si="18">+G54-M54</f>
        <v>45166</v>
      </c>
    </row>
    <row r="55" spans="1:14" s="10" customFormat="1" ht="15" customHeight="1" x14ac:dyDescent="0.25">
      <c r="A55" s="5">
        <v>41</v>
      </c>
      <c r="B55" s="6" t="s">
        <v>61</v>
      </c>
      <c r="C55" s="5" t="s">
        <v>60</v>
      </c>
      <c r="D55" s="5" t="s">
        <v>330</v>
      </c>
      <c r="E55" s="5" t="s">
        <v>7</v>
      </c>
      <c r="F55" s="5" t="s">
        <v>227</v>
      </c>
      <c r="G55" s="8">
        <v>50000</v>
      </c>
      <c r="H55" s="9">
        <v>25</v>
      </c>
      <c r="I55" s="8">
        <v>1854</v>
      </c>
      <c r="J55" s="19">
        <v>1435</v>
      </c>
      <c r="K55" s="8">
        <v>1520</v>
      </c>
      <c r="L55" s="21"/>
      <c r="M55" s="8">
        <f t="shared" ref="M55" si="19">+H55+I55+J55+K55+L55</f>
        <v>4834</v>
      </c>
      <c r="N55" s="8">
        <f t="shared" ref="N55" si="20">+G55-M55</f>
        <v>45166</v>
      </c>
    </row>
    <row r="56" spans="1:14" s="10" customFormat="1" ht="15" customHeight="1" x14ac:dyDescent="0.25">
      <c r="A56" s="5">
        <v>42</v>
      </c>
      <c r="B56" s="6" t="s">
        <v>32</v>
      </c>
      <c r="C56" s="5" t="s">
        <v>33</v>
      </c>
      <c r="D56" s="5" t="s">
        <v>330</v>
      </c>
      <c r="E56" s="5" t="s">
        <v>6</v>
      </c>
      <c r="F56" s="7" t="s">
        <v>226</v>
      </c>
      <c r="G56" s="8">
        <v>60000</v>
      </c>
      <c r="H56" s="9">
        <v>25</v>
      </c>
      <c r="I56" s="8">
        <v>3486.68</v>
      </c>
      <c r="J56" s="19">
        <v>1722</v>
      </c>
      <c r="K56" s="19">
        <v>1824</v>
      </c>
      <c r="L56" s="21"/>
      <c r="M56" s="8">
        <f t="shared" ref="M56" si="21">+H56+I56+J56+K56+L56</f>
        <v>7057.68</v>
      </c>
      <c r="N56" s="8">
        <f t="shared" ref="N56" si="22">+G56-M56</f>
        <v>52942.32</v>
      </c>
    </row>
    <row r="57" spans="1:14" s="10" customFormat="1" ht="15" customHeight="1" x14ac:dyDescent="0.25">
      <c r="A57" s="5">
        <v>43</v>
      </c>
      <c r="B57" s="6" t="s">
        <v>113</v>
      </c>
      <c r="C57" s="5" t="s">
        <v>33</v>
      </c>
      <c r="D57" s="5" t="s">
        <v>330</v>
      </c>
      <c r="E57" s="5" t="s">
        <v>7</v>
      </c>
      <c r="F57" s="7" t="s">
        <v>226</v>
      </c>
      <c r="G57" s="8">
        <v>60000</v>
      </c>
      <c r="H57" s="9">
        <v>25</v>
      </c>
      <c r="I57" s="25">
        <v>3102.72</v>
      </c>
      <c r="J57" s="19">
        <v>1722</v>
      </c>
      <c r="K57" s="19">
        <v>1824</v>
      </c>
      <c r="L57" s="21">
        <v>1919.78</v>
      </c>
      <c r="M57" s="8">
        <f t="shared" si="1"/>
        <v>8593.5</v>
      </c>
      <c r="N57" s="8">
        <f t="shared" si="2"/>
        <v>51406.5</v>
      </c>
    </row>
    <row r="58" spans="1:14" s="10" customFormat="1" ht="15" customHeight="1" x14ac:dyDescent="0.25">
      <c r="A58" s="5">
        <v>44</v>
      </c>
      <c r="B58" s="6" t="s">
        <v>117</v>
      </c>
      <c r="C58" s="5" t="s">
        <v>33</v>
      </c>
      <c r="D58" s="5" t="s">
        <v>330</v>
      </c>
      <c r="E58" s="5" t="s">
        <v>10</v>
      </c>
      <c r="F58" s="7" t="s">
        <v>226</v>
      </c>
      <c r="G58" s="8">
        <v>50000</v>
      </c>
      <c r="H58" s="9">
        <v>25</v>
      </c>
      <c r="I58" s="8">
        <v>1854</v>
      </c>
      <c r="J58" s="19">
        <v>1435</v>
      </c>
      <c r="K58" s="8">
        <v>1520</v>
      </c>
      <c r="L58" s="21"/>
      <c r="M58" s="8">
        <f t="shared" si="1"/>
        <v>4834</v>
      </c>
      <c r="N58" s="8">
        <f t="shared" si="2"/>
        <v>45166</v>
      </c>
    </row>
    <row r="59" spans="1:14" s="10" customFormat="1" ht="15" customHeight="1" x14ac:dyDescent="0.25">
      <c r="A59" s="5">
        <v>45</v>
      </c>
      <c r="B59" s="6" t="s">
        <v>418</v>
      </c>
      <c r="C59" s="5" t="s">
        <v>123</v>
      </c>
      <c r="D59" s="5" t="s">
        <v>330</v>
      </c>
      <c r="E59" s="5" t="s">
        <v>7</v>
      </c>
      <c r="F59" s="7" t="s">
        <v>227</v>
      </c>
      <c r="G59" s="8">
        <v>40000</v>
      </c>
      <c r="H59" s="9">
        <v>25</v>
      </c>
      <c r="I59" s="19">
        <v>442.65</v>
      </c>
      <c r="J59" s="19">
        <v>1148</v>
      </c>
      <c r="K59" s="19">
        <v>1216</v>
      </c>
      <c r="L59" s="21"/>
      <c r="M59" s="8">
        <f t="shared" ref="M59" si="23">+H59+I59+J59+K59+L59</f>
        <v>2831.65</v>
      </c>
      <c r="N59" s="8">
        <f t="shared" ref="N59" si="24">+G59-M59</f>
        <v>37168.35</v>
      </c>
    </row>
    <row r="60" spans="1:14" s="10" customFormat="1" ht="15" customHeight="1" x14ac:dyDescent="0.25">
      <c r="A60" s="5">
        <v>46</v>
      </c>
      <c r="B60" s="5" t="s">
        <v>474</v>
      </c>
      <c r="C60" s="5" t="s">
        <v>123</v>
      </c>
      <c r="D60" s="5" t="s">
        <v>330</v>
      </c>
      <c r="E60" s="5" t="s">
        <v>7</v>
      </c>
      <c r="F60" s="7" t="s">
        <v>227</v>
      </c>
      <c r="G60" s="8">
        <v>40000</v>
      </c>
      <c r="H60" s="9">
        <v>25</v>
      </c>
      <c r="I60" s="19">
        <v>442.65</v>
      </c>
      <c r="J60" s="19">
        <v>1148</v>
      </c>
      <c r="K60" s="19">
        <v>1216</v>
      </c>
      <c r="L60" s="21"/>
      <c r="M60" s="8">
        <f t="shared" ref="M60" si="25">+H60+I60+J60+K60+L60</f>
        <v>2831.65</v>
      </c>
      <c r="N60" s="8">
        <f t="shared" ref="N60" si="26">+G60-M60</f>
        <v>37168.35</v>
      </c>
    </row>
    <row r="61" spans="1:14" s="10" customFormat="1" ht="15" customHeight="1" x14ac:dyDescent="0.25">
      <c r="A61" s="5">
        <v>47</v>
      </c>
      <c r="B61" s="6" t="s">
        <v>512</v>
      </c>
      <c r="C61" s="5" t="s">
        <v>208</v>
      </c>
      <c r="D61" s="5" t="s">
        <v>330</v>
      </c>
      <c r="E61" s="5" t="s">
        <v>7</v>
      </c>
      <c r="F61" s="7" t="s">
        <v>227</v>
      </c>
      <c r="G61" s="8">
        <v>35000</v>
      </c>
      <c r="H61" s="9">
        <v>25</v>
      </c>
      <c r="I61" s="8">
        <v>0</v>
      </c>
      <c r="J61" s="19">
        <v>1004.5</v>
      </c>
      <c r="K61" s="19">
        <v>1064</v>
      </c>
      <c r="L61" s="21"/>
      <c r="M61" s="8">
        <f t="shared" ref="M61" si="27">+H61+I61+J61+K61+L61</f>
        <v>2093.5</v>
      </c>
      <c r="N61" s="8">
        <f t="shared" ref="N61" si="28">+G61-M61</f>
        <v>32906.5</v>
      </c>
    </row>
    <row r="62" spans="1:14" s="10" customFormat="1" ht="15" customHeight="1" x14ac:dyDescent="0.25">
      <c r="A62" s="5">
        <v>48</v>
      </c>
      <c r="B62" s="6" t="s">
        <v>318</v>
      </c>
      <c r="C62" s="5" t="s">
        <v>22</v>
      </c>
      <c r="D62" s="5" t="s">
        <v>330</v>
      </c>
      <c r="E62" s="5" t="s">
        <v>10</v>
      </c>
      <c r="F62" s="7" t="s">
        <v>226</v>
      </c>
      <c r="G62" s="8">
        <v>40000</v>
      </c>
      <c r="H62" s="9">
        <v>25</v>
      </c>
      <c r="I62" s="19">
        <v>442.65</v>
      </c>
      <c r="J62" s="19">
        <v>1148</v>
      </c>
      <c r="K62" s="19">
        <v>1216</v>
      </c>
      <c r="L62" s="21"/>
      <c r="M62" s="8">
        <f t="shared" ref="M62:M64" si="29">+H62+I62+J62+K62+L62</f>
        <v>2831.65</v>
      </c>
      <c r="N62" s="8">
        <f t="shared" ref="N62:N64" si="30">+G62-M62</f>
        <v>37168.35</v>
      </c>
    </row>
    <row r="63" spans="1:14" s="10" customFormat="1" ht="15" customHeight="1" x14ac:dyDescent="0.25">
      <c r="A63" s="5">
        <v>49</v>
      </c>
      <c r="B63" s="6" t="s">
        <v>545</v>
      </c>
      <c r="C63" s="5" t="s">
        <v>322</v>
      </c>
      <c r="D63" s="5" t="s">
        <v>330</v>
      </c>
      <c r="E63" s="5" t="s">
        <v>7</v>
      </c>
      <c r="F63" s="7" t="s">
        <v>226</v>
      </c>
      <c r="G63" s="8">
        <v>35000</v>
      </c>
      <c r="H63" s="9">
        <v>25</v>
      </c>
      <c r="I63" s="8">
        <v>0</v>
      </c>
      <c r="J63" s="19">
        <v>1004.5</v>
      </c>
      <c r="K63" s="19">
        <v>1064</v>
      </c>
      <c r="L63" s="21"/>
      <c r="M63" s="8">
        <f t="shared" si="29"/>
        <v>2093.5</v>
      </c>
      <c r="N63" s="8">
        <f t="shared" si="30"/>
        <v>32906.5</v>
      </c>
    </row>
    <row r="64" spans="1:14" s="10" customFormat="1" ht="15" customHeight="1" x14ac:dyDescent="0.25">
      <c r="A64" s="5">
        <v>50</v>
      </c>
      <c r="B64" s="6" t="s">
        <v>552</v>
      </c>
      <c r="C64" s="5" t="s">
        <v>553</v>
      </c>
      <c r="D64" s="5" t="s">
        <v>330</v>
      </c>
      <c r="E64" s="5" t="s">
        <v>7</v>
      </c>
      <c r="F64" s="7" t="s">
        <v>226</v>
      </c>
      <c r="G64" s="8">
        <v>30000</v>
      </c>
      <c r="H64" s="9">
        <v>25</v>
      </c>
      <c r="I64" s="8">
        <v>0</v>
      </c>
      <c r="J64" s="19">
        <v>861</v>
      </c>
      <c r="K64" s="19">
        <v>912</v>
      </c>
      <c r="L64" s="21"/>
      <c r="M64" s="8">
        <f t="shared" si="29"/>
        <v>1798</v>
      </c>
      <c r="N64" s="8">
        <f t="shared" si="30"/>
        <v>28202</v>
      </c>
    </row>
    <row r="65" spans="1:14" s="10" customFormat="1" ht="15" customHeight="1" x14ac:dyDescent="0.25">
      <c r="A65" s="5">
        <v>51</v>
      </c>
      <c r="B65" s="6" t="s">
        <v>494</v>
      </c>
      <c r="C65" s="5" t="s">
        <v>51</v>
      </c>
      <c r="D65" s="5" t="s">
        <v>330</v>
      </c>
      <c r="E65" s="5" t="s">
        <v>7</v>
      </c>
      <c r="F65" s="7" t="s">
        <v>226</v>
      </c>
      <c r="G65" s="8">
        <v>35000</v>
      </c>
      <c r="H65" s="9">
        <v>25</v>
      </c>
      <c r="I65" s="8">
        <v>0</v>
      </c>
      <c r="J65" s="19">
        <v>1004.5</v>
      </c>
      <c r="K65" s="19">
        <v>1064</v>
      </c>
      <c r="L65" s="21"/>
      <c r="M65" s="8">
        <f t="shared" ref="M65" si="31">+H65+I65+J65+K65+L65</f>
        <v>2093.5</v>
      </c>
      <c r="N65" s="8">
        <f t="shared" ref="N65" si="32">+G65-M65</f>
        <v>32906.5</v>
      </c>
    </row>
    <row r="66" spans="1:14" s="10" customFormat="1" ht="15" customHeight="1" x14ac:dyDescent="0.25">
      <c r="A66" s="5">
        <v>52</v>
      </c>
      <c r="B66" s="6" t="s">
        <v>394</v>
      </c>
      <c r="C66" s="5" t="s">
        <v>51</v>
      </c>
      <c r="D66" s="5" t="s">
        <v>330</v>
      </c>
      <c r="E66" s="5" t="s">
        <v>7</v>
      </c>
      <c r="F66" s="7" t="s">
        <v>226</v>
      </c>
      <c r="G66" s="8">
        <v>35000</v>
      </c>
      <c r="H66" s="9">
        <v>25</v>
      </c>
      <c r="I66" s="8">
        <v>0</v>
      </c>
      <c r="J66" s="19">
        <v>1004.5</v>
      </c>
      <c r="K66" s="19">
        <v>1064</v>
      </c>
      <c r="L66" s="21"/>
      <c r="M66" s="8">
        <f t="shared" ref="M66:M67" si="33">+H66+I66+J66+K66+L66</f>
        <v>2093.5</v>
      </c>
      <c r="N66" s="8">
        <f t="shared" ref="N66:N67" si="34">+G66-M66</f>
        <v>32906.5</v>
      </c>
    </row>
    <row r="67" spans="1:14" s="10" customFormat="1" ht="15" customHeight="1" x14ac:dyDescent="0.25">
      <c r="A67" s="5">
        <v>53</v>
      </c>
      <c r="B67" s="5" t="s">
        <v>469</v>
      </c>
      <c r="C67" s="5" t="s">
        <v>51</v>
      </c>
      <c r="D67" s="5" t="s">
        <v>330</v>
      </c>
      <c r="E67" s="5" t="s">
        <v>10</v>
      </c>
      <c r="F67" s="7" t="s">
        <v>226</v>
      </c>
      <c r="G67" s="8">
        <v>35000</v>
      </c>
      <c r="H67" s="9">
        <v>25</v>
      </c>
      <c r="I67" s="8">
        <v>0</v>
      </c>
      <c r="J67" s="19">
        <v>1004.5</v>
      </c>
      <c r="K67" s="19">
        <v>1064</v>
      </c>
      <c r="L67" s="21"/>
      <c r="M67" s="8">
        <f t="shared" si="33"/>
        <v>2093.5</v>
      </c>
      <c r="N67" s="8">
        <f t="shared" si="34"/>
        <v>32906.5</v>
      </c>
    </row>
    <row r="68" spans="1:14" s="10" customFormat="1" ht="15" customHeight="1" x14ac:dyDescent="0.25">
      <c r="A68" s="5">
        <v>54</v>
      </c>
      <c r="B68" s="32" t="s">
        <v>267</v>
      </c>
      <c r="C68" s="5" t="s">
        <v>277</v>
      </c>
      <c r="D68" s="5" t="s">
        <v>335</v>
      </c>
      <c r="E68" s="5" t="s">
        <v>6</v>
      </c>
      <c r="F68" s="7" t="s">
        <v>226</v>
      </c>
      <c r="G68" s="8">
        <v>160000</v>
      </c>
      <c r="H68" s="9">
        <v>25</v>
      </c>
      <c r="I68" s="8">
        <v>25258.98</v>
      </c>
      <c r="J68" s="8">
        <v>4592</v>
      </c>
      <c r="K68" s="8">
        <v>4864</v>
      </c>
      <c r="L68" s="21">
        <v>3839.56</v>
      </c>
      <c r="M68" s="8">
        <f t="shared" si="1"/>
        <v>38579.539999999994</v>
      </c>
      <c r="N68" s="8">
        <f t="shared" si="2"/>
        <v>121420.46</v>
      </c>
    </row>
    <row r="69" spans="1:14" s="10" customFormat="1" ht="15" customHeight="1" x14ac:dyDescent="0.25">
      <c r="A69" s="5">
        <v>55</v>
      </c>
      <c r="B69" s="6" t="s">
        <v>293</v>
      </c>
      <c r="C69" s="5" t="s">
        <v>27</v>
      </c>
      <c r="D69" s="5" t="s">
        <v>335</v>
      </c>
      <c r="E69" s="5" t="s">
        <v>6</v>
      </c>
      <c r="F69" s="7" t="s">
        <v>226</v>
      </c>
      <c r="G69" s="8">
        <v>70000</v>
      </c>
      <c r="H69" s="9">
        <v>25</v>
      </c>
      <c r="I69" s="8">
        <v>4984.5200000000004</v>
      </c>
      <c r="J69" s="19">
        <v>2009</v>
      </c>
      <c r="K69" s="19">
        <v>2128</v>
      </c>
      <c r="L69" s="21">
        <v>1919.78</v>
      </c>
      <c r="M69" s="8">
        <f t="shared" si="1"/>
        <v>11066.300000000001</v>
      </c>
      <c r="N69" s="8">
        <f t="shared" si="2"/>
        <v>58933.7</v>
      </c>
    </row>
    <row r="70" spans="1:14" s="10" customFormat="1" ht="15" customHeight="1" x14ac:dyDescent="0.25">
      <c r="A70" s="5">
        <v>56</v>
      </c>
      <c r="B70" s="6" t="s">
        <v>57</v>
      </c>
      <c r="C70" s="5" t="s">
        <v>133</v>
      </c>
      <c r="D70" s="5" t="s">
        <v>325</v>
      </c>
      <c r="E70" s="5" t="s">
        <v>6</v>
      </c>
      <c r="F70" s="7" t="s">
        <v>226</v>
      </c>
      <c r="G70" s="8">
        <v>60000</v>
      </c>
      <c r="H70" s="9">
        <v>25</v>
      </c>
      <c r="I70" s="8">
        <v>3486.68</v>
      </c>
      <c r="J70" s="19">
        <v>1722</v>
      </c>
      <c r="K70" s="19">
        <v>1824</v>
      </c>
      <c r="L70" s="21"/>
      <c r="M70" s="8">
        <f t="shared" si="1"/>
        <v>7057.68</v>
      </c>
      <c r="N70" s="8">
        <f t="shared" si="2"/>
        <v>52942.32</v>
      </c>
    </row>
    <row r="71" spans="1:14" s="10" customFormat="1" ht="15" customHeight="1" x14ac:dyDescent="0.25">
      <c r="A71" s="5">
        <v>57</v>
      </c>
      <c r="B71" s="6" t="s">
        <v>464</v>
      </c>
      <c r="C71" s="5" t="s">
        <v>22</v>
      </c>
      <c r="D71" s="5" t="s">
        <v>337</v>
      </c>
      <c r="E71" s="5" t="s">
        <v>7</v>
      </c>
      <c r="F71" s="5" t="s">
        <v>226</v>
      </c>
      <c r="G71" s="8">
        <v>40000</v>
      </c>
      <c r="H71" s="9">
        <v>25</v>
      </c>
      <c r="I71" s="19">
        <v>442.65</v>
      </c>
      <c r="J71" s="19">
        <v>1148</v>
      </c>
      <c r="K71" s="19">
        <v>1216</v>
      </c>
      <c r="L71" s="21"/>
      <c r="M71" s="8">
        <f t="shared" si="1"/>
        <v>2831.65</v>
      </c>
      <c r="N71" s="8">
        <f t="shared" si="2"/>
        <v>37168.35</v>
      </c>
    </row>
    <row r="72" spans="1:14" s="10" customFormat="1" ht="15" customHeight="1" x14ac:dyDescent="0.25">
      <c r="A72" s="5">
        <v>58</v>
      </c>
      <c r="B72" s="6" t="s">
        <v>151</v>
      </c>
      <c r="C72" s="5" t="s">
        <v>532</v>
      </c>
      <c r="D72" s="5" t="s">
        <v>529</v>
      </c>
      <c r="E72" s="5" t="s">
        <v>7</v>
      </c>
      <c r="F72" s="5" t="s">
        <v>227</v>
      </c>
      <c r="G72" s="8">
        <v>125000</v>
      </c>
      <c r="H72" s="9">
        <v>25</v>
      </c>
      <c r="I72" s="8">
        <v>17506.05</v>
      </c>
      <c r="J72" s="8">
        <v>3587.5</v>
      </c>
      <c r="K72" s="8">
        <v>3800</v>
      </c>
      <c r="L72" s="21">
        <v>1919.78</v>
      </c>
      <c r="M72" s="8">
        <f t="shared" si="1"/>
        <v>26838.329999999998</v>
      </c>
      <c r="N72" s="8">
        <f t="shared" si="2"/>
        <v>98161.67</v>
      </c>
    </row>
    <row r="73" spans="1:14" s="10" customFormat="1" ht="15" customHeight="1" x14ac:dyDescent="0.25">
      <c r="A73" s="5">
        <v>59</v>
      </c>
      <c r="B73" s="6" t="s">
        <v>74</v>
      </c>
      <c r="C73" s="5" t="s">
        <v>383</v>
      </c>
      <c r="D73" s="5" t="s">
        <v>338</v>
      </c>
      <c r="E73" s="5" t="s">
        <v>7</v>
      </c>
      <c r="F73" s="5" t="s">
        <v>227</v>
      </c>
      <c r="G73" s="8">
        <v>45000</v>
      </c>
      <c r="H73" s="9">
        <v>25</v>
      </c>
      <c r="I73" s="8">
        <v>1148.33</v>
      </c>
      <c r="J73" s="8">
        <v>1291.5</v>
      </c>
      <c r="K73" s="8">
        <v>1368</v>
      </c>
      <c r="L73" s="6"/>
      <c r="M73" s="8">
        <f t="shared" si="1"/>
        <v>3832.83</v>
      </c>
      <c r="N73" s="8">
        <f t="shared" si="2"/>
        <v>41167.17</v>
      </c>
    </row>
    <row r="74" spans="1:14" s="10" customFormat="1" ht="15" customHeight="1" x14ac:dyDescent="0.25">
      <c r="A74" s="5">
        <v>60</v>
      </c>
      <c r="B74" s="6" t="s">
        <v>83</v>
      </c>
      <c r="C74" s="5" t="s">
        <v>290</v>
      </c>
      <c r="D74" s="5" t="s">
        <v>338</v>
      </c>
      <c r="E74" s="5" t="s">
        <v>7</v>
      </c>
      <c r="F74" s="5" t="s">
        <v>227</v>
      </c>
      <c r="G74" s="8">
        <v>40000</v>
      </c>
      <c r="H74" s="9">
        <v>25</v>
      </c>
      <c r="I74" s="19">
        <v>0</v>
      </c>
      <c r="J74" s="19">
        <v>1148</v>
      </c>
      <c r="K74" s="19">
        <v>1216</v>
      </c>
      <c r="L74" s="21"/>
      <c r="M74" s="8">
        <f t="shared" si="1"/>
        <v>2389</v>
      </c>
      <c r="N74" s="8">
        <f t="shared" si="2"/>
        <v>37611</v>
      </c>
    </row>
    <row r="75" spans="1:14" s="10" customFormat="1" ht="15" customHeight="1" x14ac:dyDescent="0.25">
      <c r="A75" s="5">
        <v>61</v>
      </c>
      <c r="B75" s="6" t="s">
        <v>120</v>
      </c>
      <c r="C75" s="5" t="s">
        <v>290</v>
      </c>
      <c r="D75" s="5" t="s">
        <v>338</v>
      </c>
      <c r="E75" s="5" t="s">
        <v>6</v>
      </c>
      <c r="F75" s="5" t="s">
        <v>227</v>
      </c>
      <c r="G75" s="8">
        <v>40000</v>
      </c>
      <c r="H75" s="9">
        <v>25</v>
      </c>
      <c r="I75" s="19">
        <v>442.65</v>
      </c>
      <c r="J75" s="19">
        <v>1148</v>
      </c>
      <c r="K75" s="19">
        <v>1216</v>
      </c>
      <c r="L75" s="21"/>
      <c r="M75" s="8">
        <f t="shared" ref="M75:M128" si="35">+H75+I75+J75+K75+L75</f>
        <v>2831.65</v>
      </c>
      <c r="N75" s="8">
        <f t="shared" ref="N75:N128" si="36">+G75-M75</f>
        <v>37168.35</v>
      </c>
    </row>
    <row r="76" spans="1:14" s="10" customFormat="1" ht="15" customHeight="1" x14ac:dyDescent="0.25">
      <c r="A76" s="5">
        <v>62</v>
      </c>
      <c r="B76" s="6" t="s">
        <v>142</v>
      </c>
      <c r="C76" s="5" t="s">
        <v>290</v>
      </c>
      <c r="D76" s="5" t="s">
        <v>338</v>
      </c>
      <c r="E76" s="5" t="s">
        <v>7</v>
      </c>
      <c r="F76" s="5" t="s">
        <v>227</v>
      </c>
      <c r="G76" s="8">
        <v>40000</v>
      </c>
      <c r="H76" s="9">
        <v>25</v>
      </c>
      <c r="I76" s="19">
        <v>154.68</v>
      </c>
      <c r="J76" s="19">
        <v>1148</v>
      </c>
      <c r="K76" s="19">
        <v>1216</v>
      </c>
      <c r="L76" s="21">
        <v>1919.78</v>
      </c>
      <c r="M76" s="8">
        <f t="shared" si="35"/>
        <v>4463.46</v>
      </c>
      <c r="N76" s="8">
        <f t="shared" si="36"/>
        <v>35536.54</v>
      </c>
    </row>
    <row r="77" spans="1:14" s="10" customFormat="1" ht="15" customHeight="1" x14ac:dyDescent="0.25">
      <c r="A77" s="5">
        <v>63</v>
      </c>
      <c r="B77" s="6" t="s">
        <v>250</v>
      </c>
      <c r="C77" s="5" t="s">
        <v>51</v>
      </c>
      <c r="D77" s="5" t="s">
        <v>338</v>
      </c>
      <c r="E77" s="5" t="s">
        <v>7</v>
      </c>
      <c r="F77" s="5" t="s">
        <v>227</v>
      </c>
      <c r="G77" s="8">
        <v>30000</v>
      </c>
      <c r="H77" s="9">
        <v>25</v>
      </c>
      <c r="I77" s="8">
        <v>0</v>
      </c>
      <c r="J77" s="19">
        <v>861</v>
      </c>
      <c r="K77" s="19">
        <v>912</v>
      </c>
      <c r="L77" s="21"/>
      <c r="M77" s="8">
        <f>+H77+I77+J77+K77+L77</f>
        <v>1798</v>
      </c>
      <c r="N77" s="8">
        <f>+G77-M77</f>
        <v>28202</v>
      </c>
    </row>
    <row r="78" spans="1:14" s="10" customFormat="1" ht="15" customHeight="1" x14ac:dyDescent="0.25">
      <c r="A78" s="5">
        <v>64</v>
      </c>
      <c r="B78" s="6" t="s">
        <v>106</v>
      </c>
      <c r="C78" s="5" t="s">
        <v>279</v>
      </c>
      <c r="D78" s="5" t="s">
        <v>339</v>
      </c>
      <c r="E78" s="5" t="s">
        <v>7</v>
      </c>
      <c r="F78" s="7" t="s">
        <v>226</v>
      </c>
      <c r="G78" s="8">
        <v>60000</v>
      </c>
      <c r="H78" s="9">
        <v>25</v>
      </c>
      <c r="I78" s="17">
        <v>3486.68</v>
      </c>
      <c r="J78" s="19">
        <v>1722</v>
      </c>
      <c r="K78" s="19">
        <v>1824</v>
      </c>
      <c r="L78" s="21"/>
      <c r="M78" s="8">
        <f t="shared" si="35"/>
        <v>7057.68</v>
      </c>
      <c r="N78" s="8">
        <f t="shared" si="36"/>
        <v>52942.32</v>
      </c>
    </row>
    <row r="79" spans="1:14" s="10" customFormat="1" ht="15" customHeight="1" x14ac:dyDescent="0.25">
      <c r="A79" s="5">
        <v>65</v>
      </c>
      <c r="B79" s="6" t="s">
        <v>222</v>
      </c>
      <c r="C79" s="5" t="s">
        <v>51</v>
      </c>
      <c r="D79" s="5" t="s">
        <v>339</v>
      </c>
      <c r="E79" s="5" t="s">
        <v>10</v>
      </c>
      <c r="F79" s="7" t="s">
        <v>226</v>
      </c>
      <c r="G79" s="8">
        <v>30000</v>
      </c>
      <c r="H79" s="9">
        <v>25</v>
      </c>
      <c r="I79" s="8">
        <v>0</v>
      </c>
      <c r="J79" s="19">
        <v>861</v>
      </c>
      <c r="K79" s="19">
        <v>912</v>
      </c>
      <c r="L79" s="21"/>
      <c r="M79" s="8">
        <f t="shared" si="35"/>
        <v>1798</v>
      </c>
      <c r="N79" s="8">
        <f t="shared" si="36"/>
        <v>28202</v>
      </c>
    </row>
    <row r="80" spans="1:14" s="10" customFormat="1" ht="15" customHeight="1" x14ac:dyDescent="0.25">
      <c r="A80" s="5">
        <v>66</v>
      </c>
      <c r="B80" s="6" t="s">
        <v>388</v>
      </c>
      <c r="C80" s="5" t="s">
        <v>51</v>
      </c>
      <c r="D80" s="5" t="s">
        <v>339</v>
      </c>
      <c r="E80" s="5" t="s">
        <v>7</v>
      </c>
      <c r="F80" s="7" t="s">
        <v>226</v>
      </c>
      <c r="G80" s="8">
        <v>30000</v>
      </c>
      <c r="H80" s="9">
        <v>25</v>
      </c>
      <c r="I80" s="8">
        <v>0</v>
      </c>
      <c r="J80" s="19">
        <v>861</v>
      </c>
      <c r="K80" s="19">
        <v>912</v>
      </c>
      <c r="L80" s="21"/>
      <c r="M80" s="8">
        <f t="shared" si="35"/>
        <v>1798</v>
      </c>
      <c r="N80" s="8">
        <f t="shared" si="36"/>
        <v>28202</v>
      </c>
    </row>
    <row r="81" spans="1:14" s="10" customFormat="1" ht="15" customHeight="1" x14ac:dyDescent="0.25">
      <c r="A81" s="5">
        <v>67</v>
      </c>
      <c r="B81" s="6" t="s">
        <v>201</v>
      </c>
      <c r="C81" s="5" t="s">
        <v>320</v>
      </c>
      <c r="D81" s="5" t="s">
        <v>339</v>
      </c>
      <c r="E81" s="5" t="s">
        <v>10</v>
      </c>
      <c r="F81" s="7" t="s">
        <v>226</v>
      </c>
      <c r="G81" s="8">
        <v>35000</v>
      </c>
      <c r="H81" s="9">
        <v>25</v>
      </c>
      <c r="I81" s="8">
        <v>0</v>
      </c>
      <c r="J81" s="19">
        <v>1004.5</v>
      </c>
      <c r="K81" s="19">
        <v>1064</v>
      </c>
      <c r="L81" s="21"/>
      <c r="M81" s="8">
        <f t="shared" si="35"/>
        <v>2093.5</v>
      </c>
      <c r="N81" s="8">
        <f t="shared" si="36"/>
        <v>32906.5</v>
      </c>
    </row>
    <row r="82" spans="1:14" s="10" customFormat="1" ht="15" customHeight="1" x14ac:dyDescent="0.25">
      <c r="A82" s="5">
        <v>68</v>
      </c>
      <c r="B82" s="6" t="s">
        <v>193</v>
      </c>
      <c r="C82" s="5" t="s">
        <v>289</v>
      </c>
      <c r="D82" s="5" t="s">
        <v>340</v>
      </c>
      <c r="E82" s="5" t="s">
        <v>10</v>
      </c>
      <c r="F82" s="5" t="s">
        <v>227</v>
      </c>
      <c r="G82" s="8">
        <v>125000</v>
      </c>
      <c r="H82" s="9">
        <v>25</v>
      </c>
      <c r="I82" s="8">
        <v>17985.990000000002</v>
      </c>
      <c r="J82" s="8">
        <v>3587.5</v>
      </c>
      <c r="K82" s="8">
        <v>3800</v>
      </c>
      <c r="L82" s="21"/>
      <c r="M82" s="8">
        <f t="shared" si="35"/>
        <v>25398.49</v>
      </c>
      <c r="N82" s="8">
        <f t="shared" si="36"/>
        <v>99601.51</v>
      </c>
    </row>
    <row r="83" spans="1:14" s="10" customFormat="1" ht="15" customHeight="1" x14ac:dyDescent="0.25">
      <c r="A83" s="5">
        <v>69</v>
      </c>
      <c r="B83" s="6" t="s">
        <v>170</v>
      </c>
      <c r="C83" s="5" t="s">
        <v>221</v>
      </c>
      <c r="D83" s="5" t="s">
        <v>340</v>
      </c>
      <c r="E83" s="5" t="s">
        <v>10</v>
      </c>
      <c r="F83" s="7" t="s">
        <v>226</v>
      </c>
      <c r="G83" s="8">
        <v>30000</v>
      </c>
      <c r="H83" s="9">
        <v>25</v>
      </c>
      <c r="I83" s="8">
        <v>0</v>
      </c>
      <c r="J83" s="19">
        <v>861</v>
      </c>
      <c r="K83" s="19">
        <v>912</v>
      </c>
      <c r="L83" s="21"/>
      <c r="M83" s="8">
        <f t="shared" si="35"/>
        <v>1798</v>
      </c>
      <c r="N83" s="8">
        <f t="shared" si="36"/>
        <v>28202</v>
      </c>
    </row>
    <row r="84" spans="1:14" s="10" customFormat="1" ht="15" customHeight="1" x14ac:dyDescent="0.25">
      <c r="A84" s="5">
        <v>70</v>
      </c>
      <c r="B84" s="6" t="s">
        <v>171</v>
      </c>
      <c r="C84" s="5" t="s">
        <v>320</v>
      </c>
      <c r="D84" s="5" t="s">
        <v>340</v>
      </c>
      <c r="E84" s="5" t="s">
        <v>10</v>
      </c>
      <c r="F84" s="5" t="s">
        <v>227</v>
      </c>
      <c r="G84" s="8">
        <v>30000</v>
      </c>
      <c r="H84" s="9">
        <v>25</v>
      </c>
      <c r="I84" s="8">
        <v>0</v>
      </c>
      <c r="J84" s="19">
        <v>861</v>
      </c>
      <c r="K84" s="19">
        <v>912</v>
      </c>
      <c r="L84" s="21"/>
      <c r="M84" s="8">
        <f t="shared" si="35"/>
        <v>1798</v>
      </c>
      <c r="N84" s="8">
        <f t="shared" si="36"/>
        <v>28202</v>
      </c>
    </row>
    <row r="85" spans="1:14" s="10" customFormat="1" ht="15" customHeight="1" x14ac:dyDescent="0.25">
      <c r="A85" s="5">
        <v>71</v>
      </c>
      <c r="B85" s="6" t="s">
        <v>504</v>
      </c>
      <c r="C85" s="5" t="s">
        <v>320</v>
      </c>
      <c r="D85" s="5" t="s">
        <v>340</v>
      </c>
      <c r="E85" s="5" t="s">
        <v>10</v>
      </c>
      <c r="F85" s="5" t="s">
        <v>227</v>
      </c>
      <c r="G85" s="8">
        <v>35000</v>
      </c>
      <c r="H85" s="9">
        <v>25</v>
      </c>
      <c r="I85" s="8">
        <v>0</v>
      </c>
      <c r="J85" s="19">
        <v>1004.5</v>
      </c>
      <c r="K85" s="19">
        <v>1064</v>
      </c>
      <c r="L85" s="21"/>
      <c r="M85" s="8">
        <f t="shared" ref="M85" si="37">+H85+I85+J85+K85+L85</f>
        <v>2093.5</v>
      </c>
      <c r="N85" s="8">
        <f t="shared" ref="N85" si="38">+G85-M85</f>
        <v>32906.5</v>
      </c>
    </row>
    <row r="86" spans="1:14" s="10" customFormat="1" ht="15" customHeight="1" x14ac:dyDescent="0.25">
      <c r="A86" s="5">
        <v>72</v>
      </c>
      <c r="B86" s="6" t="s">
        <v>427</v>
      </c>
      <c r="C86" s="5" t="s">
        <v>428</v>
      </c>
      <c r="D86" s="5" t="s">
        <v>340</v>
      </c>
      <c r="E86" s="5" t="s">
        <v>7</v>
      </c>
      <c r="F86" s="7" t="s">
        <v>227</v>
      </c>
      <c r="G86" s="8">
        <v>30000</v>
      </c>
      <c r="H86" s="9">
        <v>25</v>
      </c>
      <c r="I86" s="8">
        <v>0</v>
      </c>
      <c r="J86" s="19">
        <v>861</v>
      </c>
      <c r="K86" s="5">
        <v>912</v>
      </c>
      <c r="L86" s="21"/>
      <c r="M86" s="8">
        <f t="shared" si="35"/>
        <v>1798</v>
      </c>
      <c r="N86" s="8">
        <f t="shared" si="36"/>
        <v>28202</v>
      </c>
    </row>
    <row r="87" spans="1:14" s="10" customFormat="1" ht="15" customHeight="1" x14ac:dyDescent="0.25">
      <c r="A87" s="5">
        <v>73</v>
      </c>
      <c r="B87" s="6" t="s">
        <v>455</v>
      </c>
      <c r="C87" s="5" t="s">
        <v>17</v>
      </c>
      <c r="D87" s="5" t="s">
        <v>340</v>
      </c>
      <c r="E87" s="5" t="s">
        <v>7</v>
      </c>
      <c r="F87" s="7" t="s">
        <v>226</v>
      </c>
      <c r="G87" s="17">
        <v>20000</v>
      </c>
      <c r="H87" s="9">
        <v>25</v>
      </c>
      <c r="I87" s="8">
        <v>0</v>
      </c>
      <c r="J87" s="19">
        <v>574</v>
      </c>
      <c r="K87" s="19">
        <v>608</v>
      </c>
      <c r="L87" s="21"/>
      <c r="M87" s="8">
        <f t="shared" si="35"/>
        <v>1207</v>
      </c>
      <c r="N87" s="8">
        <f t="shared" si="36"/>
        <v>18793</v>
      </c>
    </row>
    <row r="88" spans="1:14" s="10" customFormat="1" ht="15" customHeight="1" x14ac:dyDescent="0.25">
      <c r="A88" s="5">
        <v>74</v>
      </c>
      <c r="B88" s="6" t="s">
        <v>505</v>
      </c>
      <c r="C88" s="5" t="s">
        <v>17</v>
      </c>
      <c r="D88" s="5" t="s">
        <v>340</v>
      </c>
      <c r="E88" s="5" t="s">
        <v>7</v>
      </c>
      <c r="F88" s="7" t="s">
        <v>227</v>
      </c>
      <c r="G88" s="17">
        <v>20000</v>
      </c>
      <c r="H88" s="9">
        <v>25</v>
      </c>
      <c r="I88" s="8">
        <v>0</v>
      </c>
      <c r="J88" s="19">
        <v>574</v>
      </c>
      <c r="K88" s="19">
        <v>608</v>
      </c>
      <c r="L88" s="21"/>
      <c r="M88" s="8">
        <f t="shared" ref="M88" si="39">+H88+I88+J88+K88+L88</f>
        <v>1207</v>
      </c>
      <c r="N88" s="8">
        <f t="shared" ref="N88" si="40">+G88-M88</f>
        <v>18793</v>
      </c>
    </row>
    <row r="89" spans="1:14" s="10" customFormat="1" ht="15" customHeight="1" x14ac:dyDescent="0.25">
      <c r="A89" s="5">
        <v>75</v>
      </c>
      <c r="B89" s="6" t="s">
        <v>521</v>
      </c>
      <c r="C89" s="5" t="s">
        <v>17</v>
      </c>
      <c r="D89" s="5" t="s">
        <v>340</v>
      </c>
      <c r="E89" s="5" t="s">
        <v>7</v>
      </c>
      <c r="F89" s="7" t="s">
        <v>226</v>
      </c>
      <c r="G89" s="17">
        <v>20000</v>
      </c>
      <c r="H89" s="9">
        <v>25</v>
      </c>
      <c r="I89" s="8">
        <v>0</v>
      </c>
      <c r="J89" s="19">
        <v>574</v>
      </c>
      <c r="K89" s="19">
        <v>608</v>
      </c>
      <c r="L89" s="21"/>
      <c r="M89" s="8">
        <f t="shared" ref="M89:M90" si="41">+H89+I89+J89+K89+L89</f>
        <v>1207</v>
      </c>
      <c r="N89" s="8">
        <f t="shared" ref="N89:N90" si="42">+G89-M89</f>
        <v>18793</v>
      </c>
    </row>
    <row r="90" spans="1:14" s="10" customFormat="1" ht="15" customHeight="1" x14ac:dyDescent="0.25">
      <c r="A90" s="5">
        <v>76</v>
      </c>
      <c r="B90" s="6" t="s">
        <v>551</v>
      </c>
      <c r="C90" s="5" t="s">
        <v>17</v>
      </c>
      <c r="D90" s="5" t="s">
        <v>340</v>
      </c>
      <c r="E90" s="5" t="s">
        <v>7</v>
      </c>
      <c r="F90" s="7" t="s">
        <v>227</v>
      </c>
      <c r="G90" s="17">
        <v>20000</v>
      </c>
      <c r="H90" s="9">
        <v>25</v>
      </c>
      <c r="I90" s="8">
        <v>0</v>
      </c>
      <c r="J90" s="19">
        <v>574</v>
      </c>
      <c r="K90" s="19">
        <v>608</v>
      </c>
      <c r="L90" s="21"/>
      <c r="M90" s="8">
        <f t="shared" si="41"/>
        <v>1207</v>
      </c>
      <c r="N90" s="8">
        <f t="shared" si="42"/>
        <v>18793</v>
      </c>
    </row>
    <row r="91" spans="1:14" s="10" customFormat="1" ht="15" customHeight="1" x14ac:dyDescent="0.25">
      <c r="A91" s="5">
        <v>77</v>
      </c>
      <c r="B91" s="6" t="s">
        <v>501</v>
      </c>
      <c r="C91" s="5" t="s">
        <v>17</v>
      </c>
      <c r="D91" s="5" t="s">
        <v>340</v>
      </c>
      <c r="E91" s="5" t="s">
        <v>7</v>
      </c>
      <c r="F91" s="7" t="s">
        <v>226</v>
      </c>
      <c r="G91" s="17">
        <v>20000</v>
      </c>
      <c r="H91" s="9">
        <v>25</v>
      </c>
      <c r="I91" s="8">
        <v>0</v>
      </c>
      <c r="J91" s="19">
        <v>574</v>
      </c>
      <c r="K91" s="19">
        <v>608</v>
      </c>
      <c r="L91" s="21"/>
      <c r="M91" s="8">
        <v>1207</v>
      </c>
      <c r="N91" s="8">
        <v>18793</v>
      </c>
    </row>
    <row r="92" spans="1:14" s="10" customFormat="1" ht="15" customHeight="1" x14ac:dyDescent="0.25">
      <c r="A92" s="5">
        <v>78</v>
      </c>
      <c r="B92" s="6" t="s">
        <v>412</v>
      </c>
      <c r="C92" s="5" t="s">
        <v>17</v>
      </c>
      <c r="D92" s="5" t="s">
        <v>340</v>
      </c>
      <c r="E92" s="5" t="s">
        <v>10</v>
      </c>
      <c r="F92" s="7" t="s">
        <v>226</v>
      </c>
      <c r="G92" s="8">
        <v>20000</v>
      </c>
      <c r="H92" s="9">
        <v>25</v>
      </c>
      <c r="I92" s="8">
        <v>0</v>
      </c>
      <c r="J92" s="19">
        <v>574</v>
      </c>
      <c r="K92" s="5">
        <v>608</v>
      </c>
      <c r="L92" s="21"/>
      <c r="M92" s="8">
        <f t="shared" si="35"/>
        <v>1207</v>
      </c>
      <c r="N92" s="8">
        <f t="shared" si="36"/>
        <v>18793</v>
      </c>
    </row>
    <row r="93" spans="1:14" s="10" customFormat="1" ht="15" customHeight="1" x14ac:dyDescent="0.25">
      <c r="A93" s="5">
        <v>79</v>
      </c>
      <c r="B93" s="6" t="s">
        <v>310</v>
      </c>
      <c r="C93" s="5" t="s">
        <v>311</v>
      </c>
      <c r="D93" s="5" t="s">
        <v>340</v>
      </c>
      <c r="E93" s="5" t="s">
        <v>10</v>
      </c>
      <c r="F93" s="5" t="s">
        <v>227</v>
      </c>
      <c r="G93" s="8">
        <v>30000</v>
      </c>
      <c r="H93" s="9">
        <v>25</v>
      </c>
      <c r="I93" s="8">
        <v>0</v>
      </c>
      <c r="J93" s="19">
        <v>861</v>
      </c>
      <c r="K93" s="5">
        <v>912</v>
      </c>
      <c r="L93" s="21"/>
      <c r="M93" s="8">
        <f t="shared" si="35"/>
        <v>1798</v>
      </c>
      <c r="N93" s="8">
        <f t="shared" si="36"/>
        <v>28202</v>
      </c>
    </row>
    <row r="94" spans="1:14" s="10" customFormat="1" ht="15" customHeight="1" x14ac:dyDescent="0.25">
      <c r="A94" s="5">
        <v>80</v>
      </c>
      <c r="B94" s="6" t="s">
        <v>176</v>
      </c>
      <c r="C94" s="5" t="s">
        <v>311</v>
      </c>
      <c r="D94" s="5" t="s">
        <v>341</v>
      </c>
      <c r="E94" s="5" t="s">
        <v>10</v>
      </c>
      <c r="F94" s="5" t="s">
        <v>227</v>
      </c>
      <c r="G94" s="8">
        <v>25000</v>
      </c>
      <c r="H94" s="9">
        <v>25</v>
      </c>
      <c r="I94" s="8">
        <v>0</v>
      </c>
      <c r="J94" s="19">
        <v>717.5</v>
      </c>
      <c r="K94" s="19">
        <v>760</v>
      </c>
      <c r="L94" s="21"/>
      <c r="M94" s="8">
        <f t="shared" si="35"/>
        <v>1502.5</v>
      </c>
      <c r="N94" s="8">
        <f t="shared" si="36"/>
        <v>23497.5</v>
      </c>
    </row>
    <row r="95" spans="1:14" s="10" customFormat="1" ht="15" customHeight="1" x14ac:dyDescent="0.25">
      <c r="A95" s="5">
        <v>81</v>
      </c>
      <c r="B95" s="6" t="s">
        <v>40</v>
      </c>
      <c r="C95" s="5" t="s">
        <v>36</v>
      </c>
      <c r="D95" s="5" t="s">
        <v>341</v>
      </c>
      <c r="E95" s="5" t="s">
        <v>10</v>
      </c>
      <c r="F95" s="5" t="s">
        <v>227</v>
      </c>
      <c r="G95" s="8">
        <v>35000</v>
      </c>
      <c r="H95" s="9">
        <v>25</v>
      </c>
      <c r="I95" s="8">
        <v>0</v>
      </c>
      <c r="J95" s="19">
        <v>1004.5</v>
      </c>
      <c r="K95" s="19">
        <v>1064</v>
      </c>
      <c r="L95" s="21"/>
      <c r="M95" s="8">
        <f t="shared" si="35"/>
        <v>2093.5</v>
      </c>
      <c r="N95" s="8">
        <f t="shared" si="36"/>
        <v>32906.5</v>
      </c>
    </row>
    <row r="96" spans="1:14" s="10" customFormat="1" ht="15" customHeight="1" x14ac:dyDescent="0.25">
      <c r="A96" s="5">
        <v>82</v>
      </c>
      <c r="B96" s="6" t="s">
        <v>35</v>
      </c>
      <c r="C96" s="5" t="s">
        <v>36</v>
      </c>
      <c r="D96" s="5" t="s">
        <v>341</v>
      </c>
      <c r="E96" s="5" t="s">
        <v>10</v>
      </c>
      <c r="F96" s="5" t="s">
        <v>227</v>
      </c>
      <c r="G96" s="8">
        <v>35000</v>
      </c>
      <c r="H96" s="9">
        <v>25</v>
      </c>
      <c r="I96" s="8">
        <v>0</v>
      </c>
      <c r="J96" s="19">
        <v>1004.5</v>
      </c>
      <c r="K96" s="19">
        <v>1064</v>
      </c>
      <c r="L96" s="21"/>
      <c r="M96" s="8">
        <f t="shared" si="35"/>
        <v>2093.5</v>
      </c>
      <c r="N96" s="8">
        <f t="shared" si="36"/>
        <v>32906.5</v>
      </c>
    </row>
    <row r="97" spans="1:14" s="10" customFormat="1" ht="15" customHeight="1" x14ac:dyDescent="0.25">
      <c r="A97" s="5">
        <v>83</v>
      </c>
      <c r="B97" s="6" t="s">
        <v>342</v>
      </c>
      <c r="C97" s="5" t="s">
        <v>17</v>
      </c>
      <c r="D97" s="6" t="s">
        <v>341</v>
      </c>
      <c r="E97" s="5" t="s">
        <v>7</v>
      </c>
      <c r="F97" s="7" t="s">
        <v>226</v>
      </c>
      <c r="G97" s="8">
        <v>20000</v>
      </c>
      <c r="H97" s="9">
        <v>25</v>
      </c>
      <c r="I97" s="8">
        <v>0</v>
      </c>
      <c r="J97" s="19">
        <v>574</v>
      </c>
      <c r="K97" s="19">
        <v>608</v>
      </c>
      <c r="L97" s="21"/>
      <c r="M97" s="8">
        <f t="shared" si="35"/>
        <v>1207</v>
      </c>
      <c r="N97" s="8">
        <f t="shared" si="36"/>
        <v>18793</v>
      </c>
    </row>
    <row r="98" spans="1:14" s="10" customFormat="1" ht="15" customHeight="1" x14ac:dyDescent="0.25">
      <c r="A98" s="5">
        <v>84</v>
      </c>
      <c r="B98" s="6" t="s">
        <v>25</v>
      </c>
      <c r="C98" s="5" t="s">
        <v>17</v>
      </c>
      <c r="D98" s="5" t="s">
        <v>341</v>
      </c>
      <c r="E98" s="5" t="s">
        <v>10</v>
      </c>
      <c r="F98" s="7" t="s">
        <v>226</v>
      </c>
      <c r="G98" s="8">
        <v>22000</v>
      </c>
      <c r="H98" s="9">
        <v>25</v>
      </c>
      <c r="I98" s="8">
        <v>0</v>
      </c>
      <c r="J98" s="5">
        <v>631.4</v>
      </c>
      <c r="K98" s="5">
        <v>668.8</v>
      </c>
      <c r="L98" s="21"/>
      <c r="M98" s="8">
        <f t="shared" si="35"/>
        <v>1325.1999999999998</v>
      </c>
      <c r="N98" s="8">
        <f t="shared" si="36"/>
        <v>20674.8</v>
      </c>
    </row>
    <row r="99" spans="1:14" s="10" customFormat="1" ht="15" customHeight="1" x14ac:dyDescent="0.25">
      <c r="A99" s="5">
        <v>85</v>
      </c>
      <c r="B99" s="6" t="s">
        <v>180</v>
      </c>
      <c r="C99" s="5" t="s">
        <v>17</v>
      </c>
      <c r="D99" s="5" t="s">
        <v>341</v>
      </c>
      <c r="E99" s="5" t="s">
        <v>10</v>
      </c>
      <c r="F99" s="7" t="s">
        <v>226</v>
      </c>
      <c r="G99" s="8">
        <v>20000</v>
      </c>
      <c r="H99" s="9">
        <v>25</v>
      </c>
      <c r="I99" s="8">
        <v>0</v>
      </c>
      <c r="J99" s="19">
        <v>574</v>
      </c>
      <c r="K99" s="19">
        <v>608</v>
      </c>
      <c r="L99" s="21"/>
      <c r="M99" s="8">
        <f t="shared" si="35"/>
        <v>1207</v>
      </c>
      <c r="N99" s="8">
        <f t="shared" si="36"/>
        <v>18793</v>
      </c>
    </row>
    <row r="100" spans="1:14" s="10" customFormat="1" ht="15" customHeight="1" x14ac:dyDescent="0.25">
      <c r="A100" s="5">
        <v>86</v>
      </c>
      <c r="B100" s="6" t="s">
        <v>309</v>
      </c>
      <c r="C100" s="5" t="s">
        <v>17</v>
      </c>
      <c r="D100" s="5" t="s">
        <v>341</v>
      </c>
      <c r="E100" s="5" t="s">
        <v>10</v>
      </c>
      <c r="F100" s="5" t="s">
        <v>227</v>
      </c>
      <c r="G100" s="8">
        <v>20000</v>
      </c>
      <c r="H100" s="9">
        <v>25</v>
      </c>
      <c r="I100" s="8">
        <v>0</v>
      </c>
      <c r="J100" s="19">
        <v>574</v>
      </c>
      <c r="K100" s="19">
        <v>608</v>
      </c>
      <c r="L100" s="21"/>
      <c r="M100" s="8">
        <f t="shared" si="35"/>
        <v>1207</v>
      </c>
      <c r="N100" s="8">
        <f t="shared" si="36"/>
        <v>18793</v>
      </c>
    </row>
    <row r="101" spans="1:14" s="10" customFormat="1" ht="15" customHeight="1" x14ac:dyDescent="0.25">
      <c r="A101" s="5">
        <v>87</v>
      </c>
      <c r="B101" s="6" t="s">
        <v>316</v>
      </c>
      <c r="C101" s="5" t="s">
        <v>17</v>
      </c>
      <c r="D101" s="5" t="s">
        <v>341</v>
      </c>
      <c r="E101" s="5" t="s">
        <v>10</v>
      </c>
      <c r="F101" s="5" t="s">
        <v>227</v>
      </c>
      <c r="G101" s="8">
        <v>20000</v>
      </c>
      <c r="H101" s="9">
        <v>25</v>
      </c>
      <c r="I101" s="8">
        <v>0</v>
      </c>
      <c r="J101" s="19">
        <v>574</v>
      </c>
      <c r="K101" s="19">
        <v>608</v>
      </c>
      <c r="L101" s="6"/>
      <c r="M101" s="8">
        <f t="shared" si="35"/>
        <v>1207</v>
      </c>
      <c r="N101" s="8">
        <f t="shared" si="36"/>
        <v>18793</v>
      </c>
    </row>
    <row r="102" spans="1:14" s="10" customFormat="1" ht="15" customHeight="1" x14ac:dyDescent="0.25">
      <c r="A102" s="5">
        <v>88</v>
      </c>
      <c r="B102" s="6" t="s">
        <v>317</v>
      </c>
      <c r="C102" s="5" t="s">
        <v>17</v>
      </c>
      <c r="D102" s="5" t="s">
        <v>341</v>
      </c>
      <c r="E102" s="5" t="s">
        <v>10</v>
      </c>
      <c r="F102" s="7" t="s">
        <v>226</v>
      </c>
      <c r="G102" s="8">
        <v>20000</v>
      </c>
      <c r="H102" s="9">
        <v>25</v>
      </c>
      <c r="I102" s="8">
        <v>0</v>
      </c>
      <c r="J102" s="19">
        <v>574</v>
      </c>
      <c r="K102" s="19">
        <v>608</v>
      </c>
      <c r="L102" s="21"/>
      <c r="M102" s="8">
        <f t="shared" si="35"/>
        <v>1207</v>
      </c>
      <c r="N102" s="8">
        <f t="shared" si="36"/>
        <v>18793</v>
      </c>
    </row>
    <row r="103" spans="1:14" s="10" customFormat="1" ht="15" customHeight="1" x14ac:dyDescent="0.25">
      <c r="A103" s="5">
        <v>89</v>
      </c>
      <c r="B103" s="6" t="s">
        <v>182</v>
      </c>
      <c r="C103" s="5" t="s">
        <v>17</v>
      </c>
      <c r="D103" s="5" t="s">
        <v>341</v>
      </c>
      <c r="E103" s="5" t="s">
        <v>10</v>
      </c>
      <c r="F103" s="7" t="s">
        <v>226</v>
      </c>
      <c r="G103" s="8">
        <v>20000</v>
      </c>
      <c r="H103" s="9">
        <v>25</v>
      </c>
      <c r="I103" s="8">
        <v>0</v>
      </c>
      <c r="J103" s="19">
        <v>574</v>
      </c>
      <c r="K103" s="19">
        <v>608</v>
      </c>
      <c r="L103" s="21"/>
      <c r="M103" s="8">
        <f t="shared" si="35"/>
        <v>1207</v>
      </c>
      <c r="N103" s="8">
        <f t="shared" si="36"/>
        <v>18793</v>
      </c>
    </row>
    <row r="104" spans="1:14" s="10" customFormat="1" ht="15" customHeight="1" x14ac:dyDescent="0.25">
      <c r="A104" s="5">
        <v>90</v>
      </c>
      <c r="B104" s="6" t="s">
        <v>188</v>
      </c>
      <c r="C104" s="5" t="s">
        <v>17</v>
      </c>
      <c r="D104" s="5" t="s">
        <v>341</v>
      </c>
      <c r="E104" s="5" t="s">
        <v>10</v>
      </c>
      <c r="F104" s="7" t="s">
        <v>226</v>
      </c>
      <c r="G104" s="8">
        <v>20000</v>
      </c>
      <c r="H104" s="9">
        <v>25</v>
      </c>
      <c r="I104" s="8">
        <v>0</v>
      </c>
      <c r="J104" s="19">
        <v>574</v>
      </c>
      <c r="K104" s="8">
        <v>608</v>
      </c>
      <c r="L104" s="21"/>
      <c r="M104" s="8">
        <f t="shared" si="35"/>
        <v>1207</v>
      </c>
      <c r="N104" s="8">
        <f t="shared" si="36"/>
        <v>18793</v>
      </c>
    </row>
    <row r="105" spans="1:14" s="10" customFormat="1" ht="15" customHeight="1" x14ac:dyDescent="0.25">
      <c r="A105" s="5">
        <v>91</v>
      </c>
      <c r="B105" s="6" t="s">
        <v>37</v>
      </c>
      <c r="C105" s="5" t="s">
        <v>17</v>
      </c>
      <c r="D105" s="5" t="s">
        <v>341</v>
      </c>
      <c r="E105" s="5" t="s">
        <v>10</v>
      </c>
      <c r="F105" s="7" t="s">
        <v>226</v>
      </c>
      <c r="G105" s="8">
        <v>20000</v>
      </c>
      <c r="H105" s="9">
        <v>25</v>
      </c>
      <c r="I105" s="8">
        <v>0</v>
      </c>
      <c r="J105" s="19">
        <v>574</v>
      </c>
      <c r="K105" s="19">
        <v>608</v>
      </c>
      <c r="L105" s="6"/>
      <c r="M105" s="8">
        <f t="shared" si="35"/>
        <v>1207</v>
      </c>
      <c r="N105" s="8">
        <f t="shared" si="36"/>
        <v>18793</v>
      </c>
    </row>
    <row r="106" spans="1:14" s="10" customFormat="1" ht="15" customHeight="1" x14ac:dyDescent="0.25">
      <c r="A106" s="5">
        <v>92</v>
      </c>
      <c r="B106" s="6" t="s">
        <v>218</v>
      </c>
      <c r="C106" s="5" t="s">
        <v>17</v>
      </c>
      <c r="D106" s="5" t="s">
        <v>341</v>
      </c>
      <c r="E106" s="5" t="s">
        <v>10</v>
      </c>
      <c r="F106" s="5" t="s">
        <v>227</v>
      </c>
      <c r="G106" s="8">
        <v>20000</v>
      </c>
      <c r="H106" s="9">
        <v>25</v>
      </c>
      <c r="I106" s="8">
        <v>0</v>
      </c>
      <c r="J106" s="19">
        <v>574</v>
      </c>
      <c r="K106" s="19">
        <v>608</v>
      </c>
      <c r="L106" s="21"/>
      <c r="M106" s="8">
        <f t="shared" si="35"/>
        <v>1207</v>
      </c>
      <c r="N106" s="8">
        <f t="shared" si="36"/>
        <v>18793</v>
      </c>
    </row>
    <row r="107" spans="1:14" s="10" customFormat="1" ht="15" customHeight="1" x14ac:dyDescent="0.25">
      <c r="A107" s="5">
        <v>93</v>
      </c>
      <c r="B107" s="6" t="s">
        <v>66</v>
      </c>
      <c r="C107" s="5" t="s">
        <v>17</v>
      </c>
      <c r="D107" s="5" t="s">
        <v>341</v>
      </c>
      <c r="E107" s="5" t="s">
        <v>10</v>
      </c>
      <c r="F107" s="7" t="s">
        <v>226</v>
      </c>
      <c r="G107" s="8">
        <v>20000</v>
      </c>
      <c r="H107" s="9">
        <v>25</v>
      </c>
      <c r="I107" s="8">
        <v>0</v>
      </c>
      <c r="J107" s="19">
        <v>574</v>
      </c>
      <c r="K107" s="19">
        <v>608</v>
      </c>
      <c r="L107" s="6"/>
      <c r="M107" s="8">
        <f t="shared" si="35"/>
        <v>1207</v>
      </c>
      <c r="N107" s="8">
        <f t="shared" si="36"/>
        <v>18793</v>
      </c>
    </row>
    <row r="108" spans="1:14" s="10" customFormat="1" ht="15" customHeight="1" x14ac:dyDescent="0.25">
      <c r="A108" s="5">
        <v>94</v>
      </c>
      <c r="B108" s="6" t="s">
        <v>116</v>
      </c>
      <c r="C108" s="5" t="s">
        <v>17</v>
      </c>
      <c r="D108" s="5" t="s">
        <v>341</v>
      </c>
      <c r="E108" s="5" t="s">
        <v>10</v>
      </c>
      <c r="F108" s="7" t="s">
        <v>226</v>
      </c>
      <c r="G108" s="8">
        <v>20000</v>
      </c>
      <c r="H108" s="9">
        <v>25</v>
      </c>
      <c r="I108" s="8">
        <v>0</v>
      </c>
      <c r="J108" s="19">
        <v>574</v>
      </c>
      <c r="K108" s="19">
        <v>608</v>
      </c>
      <c r="L108" s="6"/>
      <c r="M108" s="8">
        <f t="shared" si="35"/>
        <v>1207</v>
      </c>
      <c r="N108" s="8">
        <f t="shared" si="36"/>
        <v>18793</v>
      </c>
    </row>
    <row r="109" spans="1:14" s="10" customFormat="1" ht="15" customHeight="1" x14ac:dyDescent="0.25">
      <c r="A109" s="5">
        <v>95</v>
      </c>
      <c r="B109" s="6" t="s">
        <v>177</v>
      </c>
      <c r="C109" s="5" t="s">
        <v>17</v>
      </c>
      <c r="D109" s="5" t="s">
        <v>341</v>
      </c>
      <c r="E109" s="5" t="s">
        <v>10</v>
      </c>
      <c r="F109" s="7" t="s">
        <v>226</v>
      </c>
      <c r="G109" s="8">
        <v>20000</v>
      </c>
      <c r="H109" s="9">
        <v>25</v>
      </c>
      <c r="I109" s="8">
        <v>0</v>
      </c>
      <c r="J109" s="19">
        <v>574</v>
      </c>
      <c r="K109" s="19">
        <v>608</v>
      </c>
      <c r="L109" s="21"/>
      <c r="M109" s="8">
        <f t="shared" si="35"/>
        <v>1207</v>
      </c>
      <c r="N109" s="8">
        <f t="shared" si="36"/>
        <v>18793</v>
      </c>
    </row>
    <row r="110" spans="1:14" s="10" customFormat="1" ht="15" customHeight="1" x14ac:dyDescent="0.25">
      <c r="A110" s="5">
        <v>96</v>
      </c>
      <c r="B110" s="6" t="s">
        <v>268</v>
      </c>
      <c r="C110" s="5" t="s">
        <v>17</v>
      </c>
      <c r="D110" s="5" t="s">
        <v>341</v>
      </c>
      <c r="E110" s="5" t="s">
        <v>10</v>
      </c>
      <c r="F110" s="7" t="s">
        <v>226</v>
      </c>
      <c r="G110" s="8">
        <v>20000</v>
      </c>
      <c r="H110" s="9">
        <v>25</v>
      </c>
      <c r="I110" s="8">
        <v>0</v>
      </c>
      <c r="J110" s="19">
        <v>574</v>
      </c>
      <c r="K110" s="19">
        <v>608</v>
      </c>
      <c r="L110" s="21"/>
      <c r="M110" s="8">
        <f t="shared" si="35"/>
        <v>1207</v>
      </c>
      <c r="N110" s="8">
        <f t="shared" si="36"/>
        <v>18793</v>
      </c>
    </row>
    <row r="111" spans="1:14" s="10" customFormat="1" ht="15" customHeight="1" x14ac:dyDescent="0.25">
      <c r="A111" s="5">
        <v>97</v>
      </c>
      <c r="B111" s="6" t="s">
        <v>185</v>
      </c>
      <c r="C111" s="5" t="s">
        <v>17</v>
      </c>
      <c r="D111" s="5" t="s">
        <v>341</v>
      </c>
      <c r="E111" s="5" t="s">
        <v>10</v>
      </c>
      <c r="F111" s="7" t="s">
        <v>226</v>
      </c>
      <c r="G111" s="8">
        <v>20000</v>
      </c>
      <c r="H111" s="9">
        <v>25</v>
      </c>
      <c r="I111" s="8">
        <v>0</v>
      </c>
      <c r="J111" s="19">
        <v>574</v>
      </c>
      <c r="K111" s="19">
        <v>608</v>
      </c>
      <c r="L111" s="21"/>
      <c r="M111" s="8">
        <f t="shared" si="35"/>
        <v>1207</v>
      </c>
      <c r="N111" s="8">
        <f t="shared" si="36"/>
        <v>18793</v>
      </c>
    </row>
    <row r="112" spans="1:14" s="10" customFormat="1" ht="15" customHeight="1" x14ac:dyDescent="0.25">
      <c r="A112" s="5">
        <v>98</v>
      </c>
      <c r="B112" s="6" t="s">
        <v>186</v>
      </c>
      <c r="C112" s="5" t="s">
        <v>17</v>
      </c>
      <c r="D112" s="5" t="s">
        <v>341</v>
      </c>
      <c r="E112" s="5" t="s">
        <v>10</v>
      </c>
      <c r="F112" s="7" t="s">
        <v>226</v>
      </c>
      <c r="G112" s="8">
        <v>20000</v>
      </c>
      <c r="H112" s="9">
        <v>25</v>
      </c>
      <c r="I112" s="8">
        <v>0</v>
      </c>
      <c r="J112" s="19">
        <v>574</v>
      </c>
      <c r="K112" s="19">
        <v>608</v>
      </c>
      <c r="L112" s="6"/>
      <c r="M112" s="8">
        <f t="shared" si="35"/>
        <v>1207</v>
      </c>
      <c r="N112" s="8">
        <f t="shared" si="36"/>
        <v>18793</v>
      </c>
    </row>
    <row r="113" spans="1:14" s="10" customFormat="1" ht="15" customHeight="1" x14ac:dyDescent="0.25">
      <c r="A113" s="5">
        <v>99</v>
      </c>
      <c r="B113" s="6" t="s">
        <v>79</v>
      </c>
      <c r="C113" s="5" t="s">
        <v>17</v>
      </c>
      <c r="D113" s="5" t="s">
        <v>341</v>
      </c>
      <c r="E113" s="5" t="s">
        <v>10</v>
      </c>
      <c r="F113" s="7" t="s">
        <v>226</v>
      </c>
      <c r="G113" s="8">
        <v>20000</v>
      </c>
      <c r="H113" s="9">
        <v>25</v>
      </c>
      <c r="I113" s="8">
        <v>0</v>
      </c>
      <c r="J113" s="19">
        <v>574</v>
      </c>
      <c r="K113" s="19">
        <v>608</v>
      </c>
      <c r="L113" s="21"/>
      <c r="M113" s="8">
        <f t="shared" si="35"/>
        <v>1207</v>
      </c>
      <c r="N113" s="8">
        <f t="shared" si="36"/>
        <v>18793</v>
      </c>
    </row>
    <row r="114" spans="1:14" s="10" customFormat="1" ht="15" customHeight="1" x14ac:dyDescent="0.25">
      <c r="A114" s="5">
        <v>100</v>
      </c>
      <c r="B114" s="6" t="s">
        <v>178</v>
      </c>
      <c r="C114" s="5" t="s">
        <v>17</v>
      </c>
      <c r="D114" s="5" t="s">
        <v>341</v>
      </c>
      <c r="E114" s="5" t="s">
        <v>10</v>
      </c>
      <c r="F114" s="7" t="s">
        <v>226</v>
      </c>
      <c r="G114" s="8">
        <v>20000</v>
      </c>
      <c r="H114" s="9">
        <v>25</v>
      </c>
      <c r="I114" s="8">
        <v>0</v>
      </c>
      <c r="J114" s="19">
        <v>574</v>
      </c>
      <c r="K114" s="19">
        <v>608</v>
      </c>
      <c r="L114" s="6"/>
      <c r="M114" s="8">
        <f t="shared" si="35"/>
        <v>1207</v>
      </c>
      <c r="N114" s="8">
        <f t="shared" si="36"/>
        <v>18793</v>
      </c>
    </row>
    <row r="115" spans="1:14" s="10" customFormat="1" ht="15" customHeight="1" x14ac:dyDescent="0.25">
      <c r="A115" s="5">
        <v>101</v>
      </c>
      <c r="B115" s="6" t="s">
        <v>190</v>
      </c>
      <c r="C115" s="5" t="s">
        <v>17</v>
      </c>
      <c r="D115" s="5" t="s">
        <v>341</v>
      </c>
      <c r="E115" s="5" t="s">
        <v>10</v>
      </c>
      <c r="F115" s="7" t="s">
        <v>226</v>
      </c>
      <c r="G115" s="8">
        <v>20000</v>
      </c>
      <c r="H115" s="9">
        <v>25</v>
      </c>
      <c r="I115" s="8">
        <v>0</v>
      </c>
      <c r="J115" s="19">
        <v>574</v>
      </c>
      <c r="K115" s="19">
        <v>608</v>
      </c>
      <c r="L115" s="21"/>
      <c r="M115" s="8">
        <f t="shared" si="35"/>
        <v>1207</v>
      </c>
      <c r="N115" s="8">
        <f t="shared" si="36"/>
        <v>18793</v>
      </c>
    </row>
    <row r="116" spans="1:14" s="10" customFormat="1" ht="15" customHeight="1" x14ac:dyDescent="0.25">
      <c r="A116" s="5">
        <v>102</v>
      </c>
      <c r="B116" s="6" t="s">
        <v>179</v>
      </c>
      <c r="C116" s="5" t="s">
        <v>17</v>
      </c>
      <c r="D116" s="5" t="s">
        <v>341</v>
      </c>
      <c r="E116" s="5" t="s">
        <v>10</v>
      </c>
      <c r="F116" s="7" t="s">
        <v>226</v>
      </c>
      <c r="G116" s="8">
        <v>20000</v>
      </c>
      <c r="H116" s="9">
        <v>25</v>
      </c>
      <c r="I116" s="8">
        <v>0</v>
      </c>
      <c r="J116" s="19">
        <v>574</v>
      </c>
      <c r="K116" s="19">
        <v>608</v>
      </c>
      <c r="L116" s="21"/>
      <c r="M116" s="8">
        <f t="shared" si="35"/>
        <v>1207</v>
      </c>
      <c r="N116" s="8">
        <f t="shared" si="36"/>
        <v>18793</v>
      </c>
    </row>
    <row r="117" spans="1:14" s="10" customFormat="1" ht="15" customHeight="1" x14ac:dyDescent="0.25">
      <c r="A117" s="5">
        <v>103</v>
      </c>
      <c r="B117" s="6" t="s">
        <v>125</v>
      </c>
      <c r="C117" s="5" t="s">
        <v>17</v>
      </c>
      <c r="D117" s="5" t="s">
        <v>341</v>
      </c>
      <c r="E117" s="5" t="s">
        <v>10</v>
      </c>
      <c r="F117" s="7" t="s">
        <v>226</v>
      </c>
      <c r="G117" s="8">
        <v>20000</v>
      </c>
      <c r="H117" s="9">
        <v>25</v>
      </c>
      <c r="I117" s="8">
        <v>0</v>
      </c>
      <c r="J117" s="19">
        <v>574</v>
      </c>
      <c r="K117" s="19">
        <v>608</v>
      </c>
      <c r="L117" s="6"/>
      <c r="M117" s="8">
        <f t="shared" si="35"/>
        <v>1207</v>
      </c>
      <c r="N117" s="8">
        <f t="shared" si="36"/>
        <v>18793</v>
      </c>
    </row>
    <row r="118" spans="1:14" s="10" customFormat="1" ht="15" customHeight="1" x14ac:dyDescent="0.25">
      <c r="A118" s="5">
        <v>104</v>
      </c>
      <c r="B118" s="6" t="s">
        <v>126</v>
      </c>
      <c r="C118" s="5" t="s">
        <v>17</v>
      </c>
      <c r="D118" s="5" t="s">
        <v>341</v>
      </c>
      <c r="E118" s="5" t="s">
        <v>10</v>
      </c>
      <c r="F118" s="7" t="s">
        <v>226</v>
      </c>
      <c r="G118" s="8">
        <v>20000</v>
      </c>
      <c r="H118" s="9">
        <v>25</v>
      </c>
      <c r="I118" s="8">
        <v>0</v>
      </c>
      <c r="J118" s="19">
        <v>574</v>
      </c>
      <c r="K118" s="19">
        <v>608</v>
      </c>
      <c r="L118" s="6"/>
      <c r="M118" s="8">
        <f t="shared" si="35"/>
        <v>1207</v>
      </c>
      <c r="N118" s="8">
        <f t="shared" si="36"/>
        <v>18793</v>
      </c>
    </row>
    <row r="119" spans="1:14" s="10" customFormat="1" ht="15" customHeight="1" x14ac:dyDescent="0.25">
      <c r="A119" s="5">
        <v>105</v>
      </c>
      <c r="B119" s="6" t="s">
        <v>181</v>
      </c>
      <c r="C119" s="5" t="s">
        <v>17</v>
      </c>
      <c r="D119" s="5" t="s">
        <v>341</v>
      </c>
      <c r="E119" s="5" t="s">
        <v>10</v>
      </c>
      <c r="F119" s="5" t="s">
        <v>227</v>
      </c>
      <c r="G119" s="8">
        <v>20000</v>
      </c>
      <c r="H119" s="9">
        <v>25</v>
      </c>
      <c r="I119" s="8">
        <v>0</v>
      </c>
      <c r="J119" s="19">
        <v>574</v>
      </c>
      <c r="K119" s="8">
        <v>608</v>
      </c>
      <c r="L119" s="21"/>
      <c r="M119" s="8">
        <f t="shared" si="35"/>
        <v>1207</v>
      </c>
      <c r="N119" s="8">
        <f t="shared" si="36"/>
        <v>18793</v>
      </c>
    </row>
    <row r="120" spans="1:14" s="10" customFormat="1" ht="15" customHeight="1" x14ac:dyDescent="0.25">
      <c r="A120" s="5">
        <v>106</v>
      </c>
      <c r="B120" s="6" t="s">
        <v>207</v>
      </c>
      <c r="C120" s="5" t="s">
        <v>17</v>
      </c>
      <c r="D120" s="5" t="s">
        <v>341</v>
      </c>
      <c r="E120" s="5" t="s">
        <v>10</v>
      </c>
      <c r="F120" s="5" t="s">
        <v>227</v>
      </c>
      <c r="G120" s="8">
        <v>20000</v>
      </c>
      <c r="H120" s="9">
        <v>25</v>
      </c>
      <c r="I120" s="8">
        <v>0</v>
      </c>
      <c r="J120" s="19">
        <v>574</v>
      </c>
      <c r="K120" s="19">
        <v>608</v>
      </c>
      <c r="L120" s="21"/>
      <c r="M120" s="8">
        <f t="shared" si="35"/>
        <v>1207</v>
      </c>
      <c r="N120" s="8">
        <f t="shared" si="36"/>
        <v>18793</v>
      </c>
    </row>
    <row r="121" spans="1:14" s="10" customFormat="1" ht="15" customHeight="1" x14ac:dyDescent="0.25">
      <c r="A121" s="5">
        <v>107</v>
      </c>
      <c r="B121" s="6" t="s">
        <v>184</v>
      </c>
      <c r="C121" s="5" t="s">
        <v>17</v>
      </c>
      <c r="D121" s="5" t="s">
        <v>341</v>
      </c>
      <c r="E121" s="5" t="s">
        <v>10</v>
      </c>
      <c r="F121" s="7" t="s">
        <v>226</v>
      </c>
      <c r="G121" s="8">
        <v>20000</v>
      </c>
      <c r="H121" s="9">
        <v>25</v>
      </c>
      <c r="I121" s="8">
        <v>0</v>
      </c>
      <c r="J121" s="19">
        <v>574</v>
      </c>
      <c r="K121" s="19">
        <v>608</v>
      </c>
      <c r="L121" s="21"/>
      <c r="M121" s="8">
        <f t="shared" si="35"/>
        <v>1207</v>
      </c>
      <c r="N121" s="8">
        <f t="shared" si="36"/>
        <v>18793</v>
      </c>
    </row>
    <row r="122" spans="1:14" s="10" customFormat="1" ht="15" customHeight="1" x14ac:dyDescent="0.25">
      <c r="A122" s="5">
        <v>108</v>
      </c>
      <c r="B122" s="6" t="s">
        <v>482</v>
      </c>
      <c r="C122" s="5" t="s">
        <v>17</v>
      </c>
      <c r="D122" s="5" t="s">
        <v>341</v>
      </c>
      <c r="E122" s="5" t="s">
        <v>10</v>
      </c>
      <c r="F122" s="7" t="s">
        <v>226</v>
      </c>
      <c r="G122" s="8">
        <v>20000</v>
      </c>
      <c r="H122" s="9">
        <v>25</v>
      </c>
      <c r="I122" s="8">
        <v>0</v>
      </c>
      <c r="J122" s="19">
        <v>574</v>
      </c>
      <c r="K122" s="19">
        <v>608</v>
      </c>
      <c r="L122" s="21"/>
      <c r="M122" s="8">
        <v>1207</v>
      </c>
      <c r="N122" s="8">
        <v>18793</v>
      </c>
    </row>
    <row r="123" spans="1:14" s="10" customFormat="1" ht="15" customHeight="1" x14ac:dyDescent="0.25">
      <c r="A123" s="5">
        <v>109</v>
      </c>
      <c r="B123" s="6" t="s">
        <v>187</v>
      </c>
      <c r="C123" s="5" t="s">
        <v>17</v>
      </c>
      <c r="D123" s="5" t="s">
        <v>341</v>
      </c>
      <c r="E123" s="5" t="s">
        <v>10</v>
      </c>
      <c r="F123" s="7" t="s">
        <v>226</v>
      </c>
      <c r="G123" s="8">
        <v>20000</v>
      </c>
      <c r="H123" s="9">
        <v>25</v>
      </c>
      <c r="I123" s="8">
        <v>0</v>
      </c>
      <c r="J123" s="19">
        <v>574</v>
      </c>
      <c r="K123" s="19">
        <v>608</v>
      </c>
      <c r="L123" s="6"/>
      <c r="M123" s="8">
        <f t="shared" si="35"/>
        <v>1207</v>
      </c>
      <c r="N123" s="8">
        <f t="shared" si="36"/>
        <v>18793</v>
      </c>
    </row>
    <row r="124" spans="1:14" s="10" customFormat="1" ht="15" customHeight="1" x14ac:dyDescent="0.25">
      <c r="A124" s="5">
        <v>110</v>
      </c>
      <c r="B124" s="6" t="s">
        <v>137</v>
      </c>
      <c r="C124" s="5" t="s">
        <v>17</v>
      </c>
      <c r="D124" s="5" t="s">
        <v>341</v>
      </c>
      <c r="E124" s="5" t="s">
        <v>10</v>
      </c>
      <c r="F124" s="7" t="s">
        <v>226</v>
      </c>
      <c r="G124" s="8">
        <v>20000</v>
      </c>
      <c r="H124" s="9">
        <v>25</v>
      </c>
      <c r="I124" s="8">
        <v>0</v>
      </c>
      <c r="J124" s="19">
        <v>574</v>
      </c>
      <c r="K124" s="19">
        <v>608</v>
      </c>
      <c r="L124" s="21"/>
      <c r="M124" s="8">
        <f t="shared" si="35"/>
        <v>1207</v>
      </c>
      <c r="N124" s="8">
        <f t="shared" si="36"/>
        <v>18793</v>
      </c>
    </row>
    <row r="125" spans="1:14" s="10" customFormat="1" ht="15" customHeight="1" x14ac:dyDescent="0.25">
      <c r="A125" s="5">
        <v>111</v>
      </c>
      <c r="B125" s="6" t="s">
        <v>244</v>
      </c>
      <c r="C125" s="5" t="s">
        <v>282</v>
      </c>
      <c r="D125" s="5" t="s">
        <v>363</v>
      </c>
      <c r="E125" s="5" t="s">
        <v>7</v>
      </c>
      <c r="F125" s="5" t="s">
        <v>227</v>
      </c>
      <c r="G125" s="8">
        <v>30000</v>
      </c>
      <c r="H125" s="9">
        <v>25</v>
      </c>
      <c r="I125" s="8">
        <v>0</v>
      </c>
      <c r="J125" s="19">
        <v>861</v>
      </c>
      <c r="K125" s="19">
        <v>912</v>
      </c>
      <c r="L125" s="21"/>
      <c r="M125" s="8">
        <f t="shared" si="35"/>
        <v>1798</v>
      </c>
      <c r="N125" s="8">
        <f t="shared" si="36"/>
        <v>28202</v>
      </c>
    </row>
    <row r="126" spans="1:14" s="10" customFormat="1" ht="15" customHeight="1" x14ac:dyDescent="0.25">
      <c r="A126" s="5">
        <v>112</v>
      </c>
      <c r="B126" s="6" t="s">
        <v>173</v>
      </c>
      <c r="C126" s="5" t="s">
        <v>282</v>
      </c>
      <c r="D126" s="5" t="s">
        <v>363</v>
      </c>
      <c r="E126" s="5" t="s">
        <v>10</v>
      </c>
      <c r="F126" s="5" t="s">
        <v>227</v>
      </c>
      <c r="G126" s="8">
        <v>30000</v>
      </c>
      <c r="H126" s="9">
        <v>25</v>
      </c>
      <c r="I126" s="8">
        <v>0</v>
      </c>
      <c r="J126" s="19">
        <v>861</v>
      </c>
      <c r="K126" s="8">
        <v>912</v>
      </c>
      <c r="L126" s="21"/>
      <c r="M126" s="8">
        <f t="shared" si="35"/>
        <v>1798</v>
      </c>
      <c r="N126" s="8">
        <f t="shared" si="36"/>
        <v>28202</v>
      </c>
    </row>
    <row r="127" spans="1:14" s="10" customFormat="1" ht="15" customHeight="1" x14ac:dyDescent="0.25">
      <c r="A127" s="5">
        <v>113</v>
      </c>
      <c r="B127" s="6" t="s">
        <v>368</v>
      </c>
      <c r="C127" s="5" t="s">
        <v>282</v>
      </c>
      <c r="D127" s="5" t="s">
        <v>363</v>
      </c>
      <c r="E127" s="5" t="s">
        <v>7</v>
      </c>
      <c r="F127" s="5" t="s">
        <v>227</v>
      </c>
      <c r="G127" s="8">
        <v>25000</v>
      </c>
      <c r="H127" s="9">
        <v>25</v>
      </c>
      <c r="I127" s="8">
        <v>0</v>
      </c>
      <c r="J127" s="19">
        <v>717.5</v>
      </c>
      <c r="K127" s="19">
        <v>760</v>
      </c>
      <c r="L127" s="21"/>
      <c r="M127" s="8">
        <f t="shared" si="35"/>
        <v>1502.5</v>
      </c>
      <c r="N127" s="8">
        <f t="shared" si="36"/>
        <v>23497.5</v>
      </c>
    </row>
    <row r="128" spans="1:14" s="10" customFormat="1" ht="15" customHeight="1" x14ac:dyDescent="0.25">
      <c r="A128" s="5">
        <v>114</v>
      </c>
      <c r="B128" s="6" t="s">
        <v>198</v>
      </c>
      <c r="C128" s="5" t="s">
        <v>196</v>
      </c>
      <c r="D128" s="5" t="s">
        <v>363</v>
      </c>
      <c r="E128" s="5" t="s">
        <v>10</v>
      </c>
      <c r="F128" s="5" t="s">
        <v>227</v>
      </c>
      <c r="G128" s="8">
        <v>35000</v>
      </c>
      <c r="H128" s="9">
        <v>25</v>
      </c>
      <c r="I128" s="8">
        <v>0</v>
      </c>
      <c r="J128" s="19">
        <v>1004.5</v>
      </c>
      <c r="K128" s="19">
        <v>1064</v>
      </c>
      <c r="L128" s="21"/>
      <c r="M128" s="8">
        <f t="shared" si="35"/>
        <v>2093.5</v>
      </c>
      <c r="N128" s="8">
        <f t="shared" si="36"/>
        <v>32906.5</v>
      </c>
    </row>
    <row r="129" spans="1:14" s="10" customFormat="1" ht="15" customHeight="1" x14ac:dyDescent="0.25">
      <c r="A129" s="5">
        <v>115</v>
      </c>
      <c r="B129" s="6" t="s">
        <v>475</v>
      </c>
      <c r="C129" s="5" t="s">
        <v>196</v>
      </c>
      <c r="D129" s="5" t="s">
        <v>363</v>
      </c>
      <c r="E129" s="5" t="s">
        <v>10</v>
      </c>
      <c r="F129" s="5" t="s">
        <v>227</v>
      </c>
      <c r="G129" s="8">
        <v>35000</v>
      </c>
      <c r="H129" s="9">
        <v>25</v>
      </c>
      <c r="I129" s="8">
        <v>0</v>
      </c>
      <c r="J129" s="19">
        <v>1004.5</v>
      </c>
      <c r="K129" s="19">
        <v>1064</v>
      </c>
      <c r="L129" s="21"/>
      <c r="M129" s="8">
        <f t="shared" ref="M129" si="43">+H129+I129+J129+K129+L129</f>
        <v>2093.5</v>
      </c>
      <c r="N129" s="8">
        <f t="shared" ref="N129" si="44">+G129-M129</f>
        <v>32906.5</v>
      </c>
    </row>
    <row r="130" spans="1:14" s="10" customFormat="1" ht="15" customHeight="1" x14ac:dyDescent="0.25">
      <c r="A130" s="5">
        <v>116</v>
      </c>
      <c r="B130" s="6" t="s">
        <v>413</v>
      </c>
      <c r="C130" s="5" t="s">
        <v>282</v>
      </c>
      <c r="D130" s="5" t="s">
        <v>363</v>
      </c>
      <c r="E130" s="5" t="s">
        <v>7</v>
      </c>
      <c r="F130" s="5" t="s">
        <v>227</v>
      </c>
      <c r="G130" s="8">
        <v>30000</v>
      </c>
      <c r="H130" s="9">
        <v>25</v>
      </c>
      <c r="I130" s="8">
        <v>0</v>
      </c>
      <c r="J130" s="19">
        <v>861</v>
      </c>
      <c r="K130" s="5">
        <v>912</v>
      </c>
      <c r="L130" s="21"/>
      <c r="M130" s="8">
        <f t="shared" ref="M130:M191" si="45">+H130+I130+J130+K130+L130</f>
        <v>1798</v>
      </c>
      <c r="N130" s="8">
        <f t="shared" ref="N130:N191" si="46">+G130-M130</f>
        <v>28202</v>
      </c>
    </row>
    <row r="131" spans="1:14" s="10" customFormat="1" ht="15" customHeight="1" x14ac:dyDescent="0.25">
      <c r="A131" s="5">
        <v>117</v>
      </c>
      <c r="B131" s="6" t="s">
        <v>419</v>
      </c>
      <c r="C131" s="5" t="s">
        <v>311</v>
      </c>
      <c r="D131" s="5" t="s">
        <v>363</v>
      </c>
      <c r="E131" s="5" t="s">
        <v>7</v>
      </c>
      <c r="F131" s="5" t="s">
        <v>227</v>
      </c>
      <c r="G131" s="8">
        <v>25000</v>
      </c>
      <c r="H131" s="9">
        <v>25</v>
      </c>
      <c r="I131" s="8">
        <v>0</v>
      </c>
      <c r="J131" s="5">
        <v>717.5</v>
      </c>
      <c r="K131" s="5">
        <v>760</v>
      </c>
      <c r="L131" s="21"/>
      <c r="M131" s="8">
        <f t="shared" si="45"/>
        <v>1502.5</v>
      </c>
      <c r="N131" s="8">
        <f t="shared" si="46"/>
        <v>23497.5</v>
      </c>
    </row>
    <row r="132" spans="1:14" s="10" customFormat="1" ht="15" customHeight="1" x14ac:dyDescent="0.25">
      <c r="A132" s="5">
        <v>118</v>
      </c>
      <c r="B132" s="6" t="s">
        <v>245</v>
      </c>
      <c r="C132" s="5" t="s">
        <v>282</v>
      </c>
      <c r="D132" s="5" t="s">
        <v>363</v>
      </c>
      <c r="E132" s="5" t="s">
        <v>7</v>
      </c>
      <c r="F132" s="5" t="s">
        <v>227</v>
      </c>
      <c r="G132" s="8">
        <v>30000</v>
      </c>
      <c r="H132" s="9">
        <v>25</v>
      </c>
      <c r="I132" s="8">
        <v>0</v>
      </c>
      <c r="J132" s="19">
        <v>861</v>
      </c>
      <c r="K132" s="5">
        <v>912</v>
      </c>
      <c r="L132" s="21"/>
      <c r="M132" s="8">
        <f t="shared" si="45"/>
        <v>1798</v>
      </c>
      <c r="N132" s="8">
        <f t="shared" si="46"/>
        <v>28202</v>
      </c>
    </row>
    <row r="133" spans="1:14" s="10" customFormat="1" ht="15" customHeight="1" x14ac:dyDescent="0.25">
      <c r="A133" s="5">
        <v>119</v>
      </c>
      <c r="B133" s="6" t="s">
        <v>389</v>
      </c>
      <c r="C133" s="5" t="s">
        <v>281</v>
      </c>
      <c r="D133" s="5" t="s">
        <v>522</v>
      </c>
      <c r="E133" s="5" t="s">
        <v>10</v>
      </c>
      <c r="F133" s="5" t="s">
        <v>227</v>
      </c>
      <c r="G133" s="8">
        <v>60000</v>
      </c>
      <c r="H133" s="9">
        <v>25</v>
      </c>
      <c r="I133" s="8">
        <v>3486.68</v>
      </c>
      <c r="J133" s="19">
        <v>1722</v>
      </c>
      <c r="K133" s="19">
        <v>1824</v>
      </c>
      <c r="L133" s="21"/>
      <c r="M133" s="8">
        <f t="shared" si="45"/>
        <v>7057.68</v>
      </c>
      <c r="N133" s="8">
        <f t="shared" si="46"/>
        <v>52942.32</v>
      </c>
    </row>
    <row r="134" spans="1:14" s="10" customFormat="1" ht="15" customHeight="1" x14ac:dyDescent="0.25">
      <c r="A134" s="5">
        <v>120</v>
      </c>
      <c r="B134" s="6" t="s">
        <v>166</v>
      </c>
      <c r="C134" s="5" t="s">
        <v>281</v>
      </c>
      <c r="D134" s="5" t="s">
        <v>522</v>
      </c>
      <c r="E134" s="5" t="s">
        <v>7</v>
      </c>
      <c r="F134" s="5" t="s">
        <v>227</v>
      </c>
      <c r="G134" s="8">
        <v>45000</v>
      </c>
      <c r="H134" s="9">
        <v>25</v>
      </c>
      <c r="I134" s="8">
        <v>1148.33</v>
      </c>
      <c r="J134" s="8">
        <v>1291.5</v>
      </c>
      <c r="K134" s="8">
        <v>1368</v>
      </c>
      <c r="L134" s="21"/>
      <c r="M134" s="8">
        <f t="shared" ref="M134" si="47">+H134+I134+J134+K134+L134</f>
        <v>3832.83</v>
      </c>
      <c r="N134" s="8">
        <f t="shared" ref="N134" si="48">+G134-M134</f>
        <v>41167.17</v>
      </c>
    </row>
    <row r="135" spans="1:14" s="10" customFormat="1" ht="15" customHeight="1" x14ac:dyDescent="0.25">
      <c r="A135" s="5">
        <v>121</v>
      </c>
      <c r="B135" s="6" t="s">
        <v>305</v>
      </c>
      <c r="C135" s="5" t="s">
        <v>51</v>
      </c>
      <c r="D135" s="5" t="s">
        <v>522</v>
      </c>
      <c r="E135" s="5" t="s">
        <v>7</v>
      </c>
      <c r="F135" s="7" t="s">
        <v>226</v>
      </c>
      <c r="G135" s="8">
        <v>30000</v>
      </c>
      <c r="H135" s="9">
        <v>25</v>
      </c>
      <c r="I135" s="8">
        <v>0</v>
      </c>
      <c r="J135" s="19">
        <v>861</v>
      </c>
      <c r="K135" s="19">
        <v>912</v>
      </c>
      <c r="L135" s="21"/>
      <c r="M135" s="8">
        <f>+H135+I135+J135+K135+L135</f>
        <v>1798</v>
      </c>
      <c r="N135" s="8">
        <f>+G135-M135</f>
        <v>28202</v>
      </c>
    </row>
    <row r="136" spans="1:14" s="10" customFormat="1" ht="15" customHeight="1" x14ac:dyDescent="0.25">
      <c r="A136" s="5">
        <v>122</v>
      </c>
      <c r="B136" s="6" t="s">
        <v>209</v>
      </c>
      <c r="C136" s="5" t="s">
        <v>51</v>
      </c>
      <c r="D136" s="5" t="s">
        <v>522</v>
      </c>
      <c r="E136" s="5" t="s">
        <v>10</v>
      </c>
      <c r="F136" s="5" t="s">
        <v>227</v>
      </c>
      <c r="G136" s="8">
        <v>30000</v>
      </c>
      <c r="H136" s="9">
        <v>25</v>
      </c>
      <c r="I136" s="8">
        <v>0</v>
      </c>
      <c r="J136" s="19">
        <v>861</v>
      </c>
      <c r="K136" s="19">
        <v>912</v>
      </c>
      <c r="L136" s="21"/>
      <c r="M136" s="8">
        <f t="shared" si="45"/>
        <v>1798</v>
      </c>
      <c r="N136" s="8">
        <f t="shared" si="46"/>
        <v>28202</v>
      </c>
    </row>
    <row r="137" spans="1:14" s="10" customFormat="1" ht="15" customHeight="1" x14ac:dyDescent="0.25">
      <c r="A137" s="5">
        <v>123</v>
      </c>
      <c r="B137" s="6" t="s">
        <v>271</v>
      </c>
      <c r="C137" s="5" t="s">
        <v>283</v>
      </c>
      <c r="D137" s="5" t="s">
        <v>522</v>
      </c>
      <c r="E137" s="5" t="s">
        <v>10</v>
      </c>
      <c r="F137" s="5" t="s">
        <v>227</v>
      </c>
      <c r="G137" s="8">
        <v>35000</v>
      </c>
      <c r="H137" s="9">
        <v>25</v>
      </c>
      <c r="I137" s="8">
        <v>0</v>
      </c>
      <c r="J137" s="19">
        <v>1004.5</v>
      </c>
      <c r="K137" s="19">
        <v>1064</v>
      </c>
      <c r="L137" s="6"/>
      <c r="M137" s="8">
        <f t="shared" si="45"/>
        <v>2093.5</v>
      </c>
      <c r="N137" s="8">
        <f t="shared" si="46"/>
        <v>32906.5</v>
      </c>
    </row>
    <row r="138" spans="1:14" s="10" customFormat="1" ht="15" customHeight="1" x14ac:dyDescent="0.25">
      <c r="A138" s="5">
        <v>124</v>
      </c>
      <c r="B138" s="6" t="s">
        <v>149</v>
      </c>
      <c r="C138" s="5" t="s">
        <v>283</v>
      </c>
      <c r="D138" s="5" t="s">
        <v>522</v>
      </c>
      <c r="E138" s="5" t="s">
        <v>10</v>
      </c>
      <c r="F138" s="5" t="s">
        <v>227</v>
      </c>
      <c r="G138" s="8">
        <v>30000</v>
      </c>
      <c r="H138" s="9">
        <v>25</v>
      </c>
      <c r="I138" s="8">
        <v>0</v>
      </c>
      <c r="J138" s="19">
        <v>861</v>
      </c>
      <c r="K138" s="5">
        <v>912</v>
      </c>
      <c r="L138" s="21"/>
      <c r="M138" s="8">
        <f t="shared" si="45"/>
        <v>1798</v>
      </c>
      <c r="N138" s="8">
        <f t="shared" si="46"/>
        <v>28202</v>
      </c>
    </row>
    <row r="139" spans="1:14" s="10" customFormat="1" ht="15" customHeight="1" x14ac:dyDescent="0.25">
      <c r="A139" s="5">
        <v>125</v>
      </c>
      <c r="B139" s="6" t="s">
        <v>93</v>
      </c>
      <c r="C139" s="5" t="s">
        <v>283</v>
      </c>
      <c r="D139" s="5" t="s">
        <v>522</v>
      </c>
      <c r="E139" s="5" t="s">
        <v>10</v>
      </c>
      <c r="F139" s="5" t="s">
        <v>227</v>
      </c>
      <c r="G139" s="8">
        <v>40000</v>
      </c>
      <c r="H139" s="9">
        <v>25</v>
      </c>
      <c r="I139" s="19">
        <v>442.65</v>
      </c>
      <c r="J139" s="19">
        <v>1148</v>
      </c>
      <c r="K139" s="19">
        <v>1216</v>
      </c>
      <c r="L139" s="21"/>
      <c r="M139" s="8">
        <f t="shared" si="45"/>
        <v>2831.65</v>
      </c>
      <c r="N139" s="8">
        <f t="shared" si="46"/>
        <v>37168.35</v>
      </c>
    </row>
    <row r="140" spans="1:14" s="10" customFormat="1" ht="15" customHeight="1" x14ac:dyDescent="0.25">
      <c r="A140" s="5">
        <v>126</v>
      </c>
      <c r="B140" s="6" t="s">
        <v>538</v>
      </c>
      <c r="C140" s="5" t="s">
        <v>537</v>
      </c>
      <c r="D140" s="5" t="s">
        <v>522</v>
      </c>
      <c r="E140" s="5" t="s">
        <v>7</v>
      </c>
      <c r="F140" s="5" t="s">
        <v>227</v>
      </c>
      <c r="G140" s="8">
        <v>22000</v>
      </c>
      <c r="H140" s="9">
        <v>25</v>
      </c>
      <c r="I140" s="8">
        <v>0</v>
      </c>
      <c r="J140" s="5">
        <v>631.4</v>
      </c>
      <c r="K140" s="5">
        <v>668.8</v>
      </c>
      <c r="L140" s="21"/>
      <c r="M140" s="8">
        <f t="shared" si="45"/>
        <v>1325.1999999999998</v>
      </c>
      <c r="N140" s="8">
        <f t="shared" si="46"/>
        <v>20674.8</v>
      </c>
    </row>
    <row r="141" spans="1:14" s="10" customFormat="1" ht="15" customHeight="1" x14ac:dyDescent="0.25">
      <c r="A141" s="5">
        <v>127</v>
      </c>
      <c r="B141" s="6" t="s">
        <v>495</v>
      </c>
      <c r="C141" s="5" t="s">
        <v>51</v>
      </c>
      <c r="D141" s="5" t="s">
        <v>522</v>
      </c>
      <c r="E141" s="5" t="s">
        <v>7</v>
      </c>
      <c r="F141" s="7" t="s">
        <v>226</v>
      </c>
      <c r="G141" s="8">
        <v>30000</v>
      </c>
      <c r="H141" s="9">
        <v>25</v>
      </c>
      <c r="I141" s="8">
        <v>0</v>
      </c>
      <c r="J141" s="19">
        <v>861</v>
      </c>
      <c r="K141" s="8">
        <v>912</v>
      </c>
      <c r="L141" s="21"/>
      <c r="M141" s="8">
        <f>+H141+I141+J141+K141+L141</f>
        <v>1798</v>
      </c>
      <c r="N141" s="8">
        <f>+G141-M141</f>
        <v>28202</v>
      </c>
    </row>
    <row r="142" spans="1:14" s="10" customFormat="1" ht="15" customHeight="1" x14ac:dyDescent="0.25">
      <c r="A142" s="5">
        <v>128</v>
      </c>
      <c r="B142" s="6" t="s">
        <v>172</v>
      </c>
      <c r="C142" s="5" t="s">
        <v>320</v>
      </c>
      <c r="D142" s="5" t="s">
        <v>343</v>
      </c>
      <c r="E142" s="5" t="s">
        <v>10</v>
      </c>
      <c r="F142" s="5" t="s">
        <v>227</v>
      </c>
      <c r="G142" s="8">
        <v>35000</v>
      </c>
      <c r="H142" s="9">
        <v>25</v>
      </c>
      <c r="I142" s="8">
        <v>0</v>
      </c>
      <c r="J142" s="19">
        <v>1004.5</v>
      </c>
      <c r="K142" s="19">
        <v>1064</v>
      </c>
      <c r="L142" s="21"/>
      <c r="M142" s="8">
        <f t="shared" si="45"/>
        <v>2093.5</v>
      </c>
      <c r="N142" s="8">
        <f t="shared" si="46"/>
        <v>32906.5</v>
      </c>
    </row>
    <row r="143" spans="1:14" s="10" customFormat="1" ht="15" customHeight="1" x14ac:dyDescent="0.25">
      <c r="A143" s="5">
        <v>129</v>
      </c>
      <c r="B143" s="6" t="s">
        <v>204</v>
      </c>
      <c r="C143" s="5" t="s">
        <v>554</v>
      </c>
      <c r="D143" s="5" t="s">
        <v>343</v>
      </c>
      <c r="E143" s="5" t="s">
        <v>10</v>
      </c>
      <c r="F143" s="5" t="s">
        <v>227</v>
      </c>
      <c r="G143" s="8">
        <v>35000</v>
      </c>
      <c r="H143" s="9">
        <v>25</v>
      </c>
      <c r="I143" s="8">
        <v>0</v>
      </c>
      <c r="J143" s="19">
        <v>1004.5</v>
      </c>
      <c r="K143" s="19">
        <v>1064</v>
      </c>
      <c r="L143" s="21"/>
      <c r="M143" s="8">
        <f t="shared" si="45"/>
        <v>2093.5</v>
      </c>
      <c r="N143" s="8">
        <f t="shared" si="46"/>
        <v>32906.5</v>
      </c>
    </row>
    <row r="144" spans="1:14" s="10" customFormat="1" ht="15" customHeight="1" x14ac:dyDescent="0.25">
      <c r="A144" s="5">
        <v>130</v>
      </c>
      <c r="B144" s="6" t="s">
        <v>300</v>
      </c>
      <c r="C144" s="5" t="s">
        <v>554</v>
      </c>
      <c r="D144" s="5" t="s">
        <v>343</v>
      </c>
      <c r="E144" s="5" t="s">
        <v>7</v>
      </c>
      <c r="F144" s="5" t="s">
        <v>227</v>
      </c>
      <c r="G144" s="8">
        <v>30000</v>
      </c>
      <c r="H144" s="9">
        <v>25</v>
      </c>
      <c r="I144" s="8">
        <v>0</v>
      </c>
      <c r="J144" s="19">
        <v>861</v>
      </c>
      <c r="K144" s="19">
        <v>912</v>
      </c>
      <c r="L144" s="21"/>
      <c r="M144" s="8">
        <f>+H144+I144+J144+K144+L144</f>
        <v>1798</v>
      </c>
      <c r="N144" s="8">
        <f>+G144-M144</f>
        <v>28202</v>
      </c>
    </row>
    <row r="145" spans="1:14" s="10" customFormat="1" ht="15" customHeight="1" x14ac:dyDescent="0.25">
      <c r="A145" s="5">
        <v>131</v>
      </c>
      <c r="B145" s="5" t="s">
        <v>381</v>
      </c>
      <c r="C145" s="5" t="s">
        <v>49</v>
      </c>
      <c r="D145" s="5" t="s">
        <v>343</v>
      </c>
      <c r="E145" s="5" t="s">
        <v>7</v>
      </c>
      <c r="F145" s="5" t="s">
        <v>227</v>
      </c>
      <c r="G145" s="8">
        <v>30000</v>
      </c>
      <c r="H145" s="9">
        <v>25</v>
      </c>
      <c r="I145" s="8">
        <v>0</v>
      </c>
      <c r="J145" s="19">
        <v>861</v>
      </c>
      <c r="K145" s="19">
        <v>912</v>
      </c>
      <c r="L145" s="21"/>
      <c r="M145" s="8">
        <f t="shared" si="45"/>
        <v>1798</v>
      </c>
      <c r="N145" s="8">
        <f t="shared" si="46"/>
        <v>28202</v>
      </c>
    </row>
    <row r="146" spans="1:14" s="10" customFormat="1" ht="15" customHeight="1" x14ac:dyDescent="0.25">
      <c r="A146" s="5">
        <v>132</v>
      </c>
      <c r="B146" s="5" t="s">
        <v>382</v>
      </c>
      <c r="C146" s="5" t="s">
        <v>49</v>
      </c>
      <c r="D146" s="5" t="s">
        <v>343</v>
      </c>
      <c r="E146" s="5" t="s">
        <v>7</v>
      </c>
      <c r="F146" s="5" t="s">
        <v>227</v>
      </c>
      <c r="G146" s="8">
        <v>30000</v>
      </c>
      <c r="H146" s="9">
        <v>25</v>
      </c>
      <c r="I146" s="8">
        <v>0</v>
      </c>
      <c r="J146" s="19">
        <v>861</v>
      </c>
      <c r="K146" s="19">
        <v>912</v>
      </c>
      <c r="L146" s="21"/>
      <c r="M146" s="8">
        <f t="shared" si="45"/>
        <v>1798</v>
      </c>
      <c r="N146" s="8">
        <f t="shared" si="46"/>
        <v>28202</v>
      </c>
    </row>
    <row r="147" spans="1:14" s="10" customFormat="1" ht="15" customHeight="1" x14ac:dyDescent="0.25">
      <c r="A147" s="5">
        <v>133</v>
      </c>
      <c r="B147" s="6" t="s">
        <v>323</v>
      </c>
      <c r="C147" s="5" t="s">
        <v>49</v>
      </c>
      <c r="D147" s="5" t="s">
        <v>343</v>
      </c>
      <c r="E147" s="5" t="s">
        <v>7</v>
      </c>
      <c r="F147" s="5" t="s">
        <v>227</v>
      </c>
      <c r="G147" s="8">
        <v>30000</v>
      </c>
      <c r="H147" s="9">
        <v>25</v>
      </c>
      <c r="I147" s="8">
        <v>0</v>
      </c>
      <c r="J147" s="19">
        <v>861</v>
      </c>
      <c r="K147" s="19">
        <v>912</v>
      </c>
      <c r="L147" s="21">
        <v>1919.78</v>
      </c>
      <c r="M147" s="8">
        <f t="shared" si="45"/>
        <v>3717.7799999999997</v>
      </c>
      <c r="N147" s="8">
        <f t="shared" si="46"/>
        <v>26282.22</v>
      </c>
    </row>
    <row r="148" spans="1:14" s="10" customFormat="1" ht="15" customHeight="1" x14ac:dyDescent="0.25">
      <c r="A148" s="5">
        <v>134</v>
      </c>
      <c r="B148" s="6" t="s">
        <v>143</v>
      </c>
      <c r="C148" s="5" t="s">
        <v>49</v>
      </c>
      <c r="D148" s="5" t="s">
        <v>343</v>
      </c>
      <c r="E148" s="5" t="s">
        <v>10</v>
      </c>
      <c r="F148" s="5" t="s">
        <v>227</v>
      </c>
      <c r="G148" s="8">
        <v>25000</v>
      </c>
      <c r="H148" s="9">
        <v>25</v>
      </c>
      <c r="I148" s="8">
        <v>0</v>
      </c>
      <c r="J148" s="19">
        <v>717.5</v>
      </c>
      <c r="K148" s="5">
        <v>760</v>
      </c>
      <c r="L148" s="21"/>
      <c r="M148" s="8">
        <f t="shared" si="45"/>
        <v>1502.5</v>
      </c>
      <c r="N148" s="8">
        <f t="shared" si="46"/>
        <v>23497.5</v>
      </c>
    </row>
    <row r="149" spans="1:14" s="10" customFormat="1" ht="15" customHeight="1" x14ac:dyDescent="0.25">
      <c r="A149" s="5">
        <v>135</v>
      </c>
      <c r="B149" s="6" t="s">
        <v>48</v>
      </c>
      <c r="C149" s="5" t="s">
        <v>49</v>
      </c>
      <c r="D149" s="5" t="s">
        <v>343</v>
      </c>
      <c r="E149" s="5" t="s">
        <v>10</v>
      </c>
      <c r="F149" s="5" t="s">
        <v>227</v>
      </c>
      <c r="G149" s="8">
        <v>25000</v>
      </c>
      <c r="H149" s="9">
        <v>25</v>
      </c>
      <c r="I149" s="8">
        <v>0</v>
      </c>
      <c r="J149" s="19">
        <v>717.5</v>
      </c>
      <c r="K149" s="5">
        <v>760</v>
      </c>
      <c r="L149" s="21"/>
      <c r="M149" s="8">
        <f t="shared" si="45"/>
        <v>1502.5</v>
      </c>
      <c r="N149" s="8">
        <f t="shared" si="46"/>
        <v>23497.5</v>
      </c>
    </row>
    <row r="150" spans="1:14" s="10" customFormat="1" ht="15" customHeight="1" x14ac:dyDescent="0.25">
      <c r="A150" s="5">
        <v>136</v>
      </c>
      <c r="B150" s="33" t="s">
        <v>258</v>
      </c>
      <c r="C150" s="5" t="s">
        <v>49</v>
      </c>
      <c r="D150" s="5" t="s">
        <v>343</v>
      </c>
      <c r="E150" s="5" t="s">
        <v>7</v>
      </c>
      <c r="F150" s="5" t="s">
        <v>227</v>
      </c>
      <c r="G150" s="8">
        <v>30000</v>
      </c>
      <c r="H150" s="9">
        <v>25</v>
      </c>
      <c r="I150" s="8">
        <v>0</v>
      </c>
      <c r="J150" s="19">
        <v>861</v>
      </c>
      <c r="K150" s="19">
        <v>912</v>
      </c>
      <c r="L150" s="21"/>
      <c r="M150" s="8">
        <f t="shared" si="45"/>
        <v>1798</v>
      </c>
      <c r="N150" s="8">
        <f t="shared" si="46"/>
        <v>28202</v>
      </c>
    </row>
    <row r="151" spans="1:14" s="10" customFormat="1" ht="15" customHeight="1" x14ac:dyDescent="0.25">
      <c r="A151" s="5">
        <v>137</v>
      </c>
      <c r="B151" s="6" t="s">
        <v>217</v>
      </c>
      <c r="C151" s="5" t="s">
        <v>49</v>
      </c>
      <c r="D151" s="5" t="s">
        <v>343</v>
      </c>
      <c r="E151" s="5" t="s">
        <v>10</v>
      </c>
      <c r="F151" s="5" t="s">
        <v>227</v>
      </c>
      <c r="G151" s="8">
        <v>25000</v>
      </c>
      <c r="H151" s="9">
        <v>25</v>
      </c>
      <c r="I151" s="8">
        <v>0</v>
      </c>
      <c r="J151" s="19">
        <v>717.5</v>
      </c>
      <c r="K151" s="19">
        <v>760</v>
      </c>
      <c r="L151" s="21"/>
      <c r="M151" s="8">
        <f t="shared" si="45"/>
        <v>1502.5</v>
      </c>
      <c r="N151" s="8">
        <f t="shared" si="46"/>
        <v>23497.5</v>
      </c>
    </row>
    <row r="152" spans="1:14" s="10" customFormat="1" ht="15" customHeight="1" x14ac:dyDescent="0.25">
      <c r="A152" s="5">
        <v>138</v>
      </c>
      <c r="B152" s="6" t="s">
        <v>174</v>
      </c>
      <c r="C152" s="5" t="s">
        <v>49</v>
      </c>
      <c r="D152" s="5" t="s">
        <v>343</v>
      </c>
      <c r="E152" s="5" t="s">
        <v>10</v>
      </c>
      <c r="F152" s="5" t="s">
        <v>227</v>
      </c>
      <c r="G152" s="8">
        <v>30000</v>
      </c>
      <c r="H152" s="9">
        <v>25</v>
      </c>
      <c r="I152" s="8">
        <v>0</v>
      </c>
      <c r="J152" s="19">
        <v>861</v>
      </c>
      <c r="K152" s="19">
        <v>912</v>
      </c>
      <c r="L152" s="21"/>
      <c r="M152" s="8">
        <f t="shared" si="45"/>
        <v>1798</v>
      </c>
      <c r="N152" s="8">
        <f t="shared" si="46"/>
        <v>28202</v>
      </c>
    </row>
    <row r="153" spans="1:14" s="10" customFormat="1" ht="15" customHeight="1" x14ac:dyDescent="0.25">
      <c r="A153" s="5">
        <v>139</v>
      </c>
      <c r="B153" s="6" t="s">
        <v>473</v>
      </c>
      <c r="C153" s="5" t="s">
        <v>49</v>
      </c>
      <c r="D153" s="5" t="s">
        <v>343</v>
      </c>
      <c r="E153" s="5" t="s">
        <v>10</v>
      </c>
      <c r="F153" s="5" t="s">
        <v>227</v>
      </c>
      <c r="G153" s="8">
        <v>25000</v>
      </c>
      <c r="H153" s="9">
        <v>25</v>
      </c>
      <c r="I153" s="8">
        <v>0</v>
      </c>
      <c r="J153" s="19">
        <v>717.5</v>
      </c>
      <c r="K153" s="19">
        <v>760</v>
      </c>
      <c r="L153" s="21"/>
      <c r="M153" s="8">
        <f t="shared" ref="M153" si="49">+H153+I153+J153+K153+L153</f>
        <v>1502.5</v>
      </c>
      <c r="N153" s="8">
        <f t="shared" ref="N153" si="50">+G153-M153</f>
        <v>23497.5</v>
      </c>
    </row>
    <row r="154" spans="1:14" s="10" customFormat="1" ht="15" customHeight="1" x14ac:dyDescent="0.25">
      <c r="A154" s="5">
        <v>140</v>
      </c>
      <c r="B154" s="6" t="s">
        <v>200</v>
      </c>
      <c r="C154" s="5" t="s">
        <v>49</v>
      </c>
      <c r="D154" s="5" t="s">
        <v>343</v>
      </c>
      <c r="E154" s="5" t="s">
        <v>10</v>
      </c>
      <c r="F154" s="5" t="s">
        <v>227</v>
      </c>
      <c r="G154" s="8">
        <v>30000</v>
      </c>
      <c r="H154" s="9">
        <v>25</v>
      </c>
      <c r="I154" s="8">
        <v>0</v>
      </c>
      <c r="J154" s="19">
        <v>861</v>
      </c>
      <c r="K154" s="19">
        <v>912</v>
      </c>
      <c r="L154" s="21"/>
      <c r="M154" s="8">
        <f t="shared" si="45"/>
        <v>1798</v>
      </c>
      <c r="N154" s="8">
        <f t="shared" si="46"/>
        <v>28202</v>
      </c>
    </row>
    <row r="155" spans="1:14" s="10" customFormat="1" ht="15" customHeight="1" x14ac:dyDescent="0.25">
      <c r="A155" s="5">
        <v>141</v>
      </c>
      <c r="B155" s="6" t="s">
        <v>514</v>
      </c>
      <c r="C155" s="5" t="s">
        <v>49</v>
      </c>
      <c r="D155" s="5" t="s">
        <v>343</v>
      </c>
      <c r="E155" s="5" t="s">
        <v>7</v>
      </c>
      <c r="F155" s="5" t="s">
        <v>227</v>
      </c>
      <c r="G155" s="8">
        <v>30000</v>
      </c>
      <c r="H155" s="9">
        <v>25</v>
      </c>
      <c r="I155" s="8">
        <v>0</v>
      </c>
      <c r="J155" s="19">
        <v>861</v>
      </c>
      <c r="K155" s="19">
        <v>912</v>
      </c>
      <c r="L155" s="21"/>
      <c r="M155" s="8">
        <f t="shared" ref="M155" si="51">+H155+I155+J155+K155+L155</f>
        <v>1798</v>
      </c>
      <c r="N155" s="8">
        <f t="shared" ref="N155" si="52">+G155-M155</f>
        <v>28202</v>
      </c>
    </row>
    <row r="156" spans="1:14" s="10" customFormat="1" ht="15" customHeight="1" x14ac:dyDescent="0.25">
      <c r="A156" s="5">
        <v>142</v>
      </c>
      <c r="B156" s="6" t="s">
        <v>160</v>
      </c>
      <c r="C156" s="5" t="s">
        <v>49</v>
      </c>
      <c r="D156" s="5" t="s">
        <v>343</v>
      </c>
      <c r="E156" s="5" t="s">
        <v>10</v>
      </c>
      <c r="F156" s="5" t="s">
        <v>227</v>
      </c>
      <c r="G156" s="8">
        <v>25000</v>
      </c>
      <c r="H156" s="9">
        <v>25</v>
      </c>
      <c r="I156" s="8">
        <v>0</v>
      </c>
      <c r="J156" s="19">
        <v>717.5</v>
      </c>
      <c r="K156" s="5">
        <v>760</v>
      </c>
      <c r="L156" s="21"/>
      <c r="M156" s="8">
        <f t="shared" si="45"/>
        <v>1502.5</v>
      </c>
      <c r="N156" s="8">
        <f t="shared" si="46"/>
        <v>23497.5</v>
      </c>
    </row>
    <row r="157" spans="1:14" s="10" customFormat="1" ht="15" customHeight="1" x14ac:dyDescent="0.25">
      <c r="A157" s="5">
        <v>143</v>
      </c>
      <c r="B157" s="6" t="s">
        <v>224</v>
      </c>
      <c r="C157" s="5" t="s">
        <v>49</v>
      </c>
      <c r="D157" s="5" t="s">
        <v>343</v>
      </c>
      <c r="E157" s="5" t="s">
        <v>10</v>
      </c>
      <c r="F157" s="5" t="s">
        <v>227</v>
      </c>
      <c r="G157" s="8">
        <v>25000</v>
      </c>
      <c r="H157" s="9">
        <v>25</v>
      </c>
      <c r="I157" s="8">
        <v>0</v>
      </c>
      <c r="J157" s="19">
        <v>717.5</v>
      </c>
      <c r="K157" s="5">
        <v>760</v>
      </c>
      <c r="L157" s="6"/>
      <c r="M157" s="8">
        <f t="shared" si="45"/>
        <v>1502.5</v>
      </c>
      <c r="N157" s="8">
        <f t="shared" si="46"/>
        <v>23497.5</v>
      </c>
    </row>
    <row r="158" spans="1:14" s="10" customFormat="1" ht="15" customHeight="1" x14ac:dyDescent="0.25">
      <c r="A158" s="5">
        <v>144</v>
      </c>
      <c r="B158" s="6" t="s">
        <v>539</v>
      </c>
      <c r="C158" s="5" t="s">
        <v>49</v>
      </c>
      <c r="D158" s="5" t="s">
        <v>343</v>
      </c>
      <c r="E158" s="5" t="s">
        <v>10</v>
      </c>
      <c r="F158" s="5" t="s">
        <v>227</v>
      </c>
      <c r="G158" s="8">
        <v>30000</v>
      </c>
      <c r="H158" s="9">
        <v>25</v>
      </c>
      <c r="I158" s="8">
        <v>0</v>
      </c>
      <c r="J158" s="19">
        <v>861</v>
      </c>
      <c r="K158" s="19">
        <v>912</v>
      </c>
      <c r="L158" s="21"/>
      <c r="M158" s="8">
        <f t="shared" ref="M158" si="53">+H158+I158+J158+K158+L158</f>
        <v>1798</v>
      </c>
      <c r="N158" s="8">
        <f t="shared" ref="N158" si="54">+G158-M158</f>
        <v>28202</v>
      </c>
    </row>
    <row r="159" spans="1:14" s="10" customFormat="1" ht="15" customHeight="1" x14ac:dyDescent="0.25">
      <c r="A159" s="5">
        <v>145</v>
      </c>
      <c r="B159" s="6" t="s">
        <v>103</v>
      </c>
      <c r="C159" s="5" t="s">
        <v>49</v>
      </c>
      <c r="D159" s="5" t="s">
        <v>343</v>
      </c>
      <c r="E159" s="5" t="s">
        <v>10</v>
      </c>
      <c r="F159" s="5" t="s">
        <v>227</v>
      </c>
      <c r="G159" s="8">
        <v>25000</v>
      </c>
      <c r="H159" s="9">
        <v>25</v>
      </c>
      <c r="I159" s="8">
        <v>0</v>
      </c>
      <c r="J159" s="19">
        <v>717.5</v>
      </c>
      <c r="K159" s="5">
        <v>760</v>
      </c>
      <c r="L159" s="6"/>
      <c r="M159" s="8">
        <f t="shared" si="45"/>
        <v>1502.5</v>
      </c>
      <c r="N159" s="8">
        <f t="shared" si="46"/>
        <v>23497.5</v>
      </c>
    </row>
    <row r="160" spans="1:14" s="10" customFormat="1" ht="15" customHeight="1" x14ac:dyDescent="0.25">
      <c r="A160" s="5">
        <v>146</v>
      </c>
      <c r="B160" s="6" t="s">
        <v>344</v>
      </c>
      <c r="C160" s="5" t="s">
        <v>49</v>
      </c>
      <c r="D160" s="5" t="s">
        <v>343</v>
      </c>
      <c r="E160" s="5" t="s">
        <v>7</v>
      </c>
      <c r="F160" s="5" t="s">
        <v>227</v>
      </c>
      <c r="G160" s="8">
        <v>30000</v>
      </c>
      <c r="H160" s="9">
        <v>25</v>
      </c>
      <c r="I160" s="8">
        <v>0</v>
      </c>
      <c r="J160" s="19">
        <v>861</v>
      </c>
      <c r="K160" s="5">
        <v>912</v>
      </c>
      <c r="L160" s="21"/>
      <c r="M160" s="8">
        <f t="shared" si="45"/>
        <v>1798</v>
      </c>
      <c r="N160" s="8">
        <f t="shared" si="46"/>
        <v>28202</v>
      </c>
    </row>
    <row r="161" spans="1:14" s="10" customFormat="1" ht="15" customHeight="1" x14ac:dyDescent="0.25">
      <c r="A161" s="5">
        <v>147</v>
      </c>
      <c r="B161" s="6" t="s">
        <v>384</v>
      </c>
      <c r="C161" s="5" t="s">
        <v>49</v>
      </c>
      <c r="D161" s="5" t="s">
        <v>343</v>
      </c>
      <c r="E161" s="5" t="s">
        <v>7</v>
      </c>
      <c r="F161" s="5" t="s">
        <v>227</v>
      </c>
      <c r="G161" s="8">
        <v>30000</v>
      </c>
      <c r="H161" s="9">
        <v>25</v>
      </c>
      <c r="I161" s="8">
        <v>0</v>
      </c>
      <c r="J161" s="19">
        <v>861</v>
      </c>
      <c r="K161" s="5">
        <v>912</v>
      </c>
      <c r="L161" s="21"/>
      <c r="M161" s="8">
        <f t="shared" si="45"/>
        <v>1798</v>
      </c>
      <c r="N161" s="8">
        <f t="shared" si="46"/>
        <v>28202</v>
      </c>
    </row>
    <row r="162" spans="1:14" s="10" customFormat="1" ht="15" customHeight="1" x14ac:dyDescent="0.25">
      <c r="A162" s="5">
        <v>148</v>
      </c>
      <c r="B162" s="6" t="s">
        <v>307</v>
      </c>
      <c r="C162" s="5" t="s">
        <v>308</v>
      </c>
      <c r="D162" s="5" t="s">
        <v>343</v>
      </c>
      <c r="E162" s="5" t="s">
        <v>10</v>
      </c>
      <c r="F162" s="5" t="s">
        <v>227</v>
      </c>
      <c r="G162" s="8">
        <v>20000</v>
      </c>
      <c r="H162" s="9">
        <v>25</v>
      </c>
      <c r="I162" s="8">
        <v>0</v>
      </c>
      <c r="J162" s="19">
        <v>574</v>
      </c>
      <c r="K162" s="19">
        <v>608</v>
      </c>
      <c r="L162" s="21"/>
      <c r="M162" s="8">
        <f t="shared" si="45"/>
        <v>1207</v>
      </c>
      <c r="N162" s="8">
        <f t="shared" si="46"/>
        <v>18793</v>
      </c>
    </row>
    <row r="163" spans="1:14" s="10" customFormat="1" ht="15" customHeight="1" x14ac:dyDescent="0.25">
      <c r="A163" s="5">
        <v>149</v>
      </c>
      <c r="B163" s="6" t="s">
        <v>479</v>
      </c>
      <c r="C163" s="5" t="s">
        <v>308</v>
      </c>
      <c r="D163" s="5" t="s">
        <v>343</v>
      </c>
      <c r="E163" s="5" t="s">
        <v>10</v>
      </c>
      <c r="F163" s="5" t="s">
        <v>227</v>
      </c>
      <c r="G163" s="8">
        <v>20000</v>
      </c>
      <c r="H163" s="9">
        <v>25</v>
      </c>
      <c r="I163" s="8">
        <v>0</v>
      </c>
      <c r="J163" s="19">
        <v>574</v>
      </c>
      <c r="K163" s="19">
        <v>608</v>
      </c>
      <c r="L163" s="21"/>
      <c r="M163" s="8">
        <f t="shared" si="45"/>
        <v>1207</v>
      </c>
      <c r="N163" s="8">
        <f t="shared" si="46"/>
        <v>18793</v>
      </c>
    </row>
    <row r="164" spans="1:14" s="10" customFormat="1" ht="15" customHeight="1" x14ac:dyDescent="0.25">
      <c r="A164" s="5">
        <v>150</v>
      </c>
      <c r="B164" s="6" t="s">
        <v>28</v>
      </c>
      <c r="C164" s="5" t="s">
        <v>29</v>
      </c>
      <c r="D164" s="5" t="s">
        <v>343</v>
      </c>
      <c r="E164" s="5" t="s">
        <v>10</v>
      </c>
      <c r="F164" s="5" t="s">
        <v>227</v>
      </c>
      <c r="G164" s="8">
        <v>35000</v>
      </c>
      <c r="H164" s="9">
        <v>25</v>
      </c>
      <c r="I164" s="8">
        <v>0</v>
      </c>
      <c r="J164" s="19">
        <v>1004.5</v>
      </c>
      <c r="K164" s="19">
        <v>1064</v>
      </c>
      <c r="L164" s="21"/>
      <c r="M164" s="8">
        <f t="shared" si="45"/>
        <v>2093.5</v>
      </c>
      <c r="N164" s="8">
        <f t="shared" si="46"/>
        <v>32906.5</v>
      </c>
    </row>
    <row r="165" spans="1:14" s="10" customFormat="1" ht="15" customHeight="1" x14ac:dyDescent="0.25">
      <c r="A165" s="5">
        <v>151</v>
      </c>
      <c r="B165" s="6" t="s">
        <v>68</v>
      </c>
      <c r="C165" s="5" t="s">
        <v>294</v>
      </c>
      <c r="D165" s="5" t="s">
        <v>345</v>
      </c>
      <c r="E165" s="5" t="s">
        <v>6</v>
      </c>
      <c r="F165" s="7" t="s">
        <v>226</v>
      </c>
      <c r="G165" s="8">
        <v>60000</v>
      </c>
      <c r="H165" s="9">
        <v>25</v>
      </c>
      <c r="I165" s="25">
        <v>3486.68</v>
      </c>
      <c r="J165" s="19">
        <v>1722</v>
      </c>
      <c r="K165" s="19">
        <v>1824</v>
      </c>
      <c r="L165" s="21"/>
      <c r="M165" s="8">
        <f t="shared" si="45"/>
        <v>7057.68</v>
      </c>
      <c r="N165" s="8">
        <f t="shared" si="46"/>
        <v>52942.32</v>
      </c>
    </row>
    <row r="166" spans="1:14" s="10" customFormat="1" ht="15" customHeight="1" x14ac:dyDescent="0.25">
      <c r="A166" s="5">
        <v>152</v>
      </c>
      <c r="B166" s="6" t="s">
        <v>197</v>
      </c>
      <c r="C166" s="5" t="s">
        <v>22</v>
      </c>
      <c r="D166" s="5" t="s">
        <v>345</v>
      </c>
      <c r="E166" s="5" t="s">
        <v>10</v>
      </c>
      <c r="F166" s="7" t="s">
        <v>226</v>
      </c>
      <c r="G166" s="8">
        <v>30000</v>
      </c>
      <c r="H166" s="9">
        <v>25</v>
      </c>
      <c r="I166" s="8">
        <v>0</v>
      </c>
      <c r="J166" s="19">
        <v>861</v>
      </c>
      <c r="K166" s="5">
        <v>912</v>
      </c>
      <c r="L166" s="21"/>
      <c r="M166" s="8">
        <f t="shared" si="45"/>
        <v>1798</v>
      </c>
      <c r="N166" s="8">
        <f t="shared" si="46"/>
        <v>28202</v>
      </c>
    </row>
    <row r="167" spans="1:14" s="10" customFormat="1" ht="15" customHeight="1" x14ac:dyDescent="0.25">
      <c r="A167" s="5">
        <v>153</v>
      </c>
      <c r="B167" s="6" t="s">
        <v>476</v>
      </c>
      <c r="C167" s="5" t="s">
        <v>477</v>
      </c>
      <c r="D167" s="5" t="s">
        <v>345</v>
      </c>
      <c r="E167" s="5" t="s">
        <v>10</v>
      </c>
      <c r="F167" s="5" t="s">
        <v>227</v>
      </c>
      <c r="G167" s="8">
        <v>30000</v>
      </c>
      <c r="H167" s="9">
        <v>25</v>
      </c>
      <c r="I167" s="8">
        <v>0</v>
      </c>
      <c r="J167" s="19">
        <v>861</v>
      </c>
      <c r="K167" s="19">
        <v>912</v>
      </c>
      <c r="L167" s="6"/>
      <c r="M167" s="8">
        <f t="shared" ref="M167" si="55">+H167+I167+J167+K167+L167</f>
        <v>1798</v>
      </c>
      <c r="N167" s="8">
        <f t="shared" ref="N167" si="56">+G167-M167</f>
        <v>28202</v>
      </c>
    </row>
    <row r="168" spans="1:14" s="10" customFormat="1" ht="15" customHeight="1" x14ac:dyDescent="0.25">
      <c r="A168" s="5">
        <v>154</v>
      </c>
      <c r="B168" s="6" t="s">
        <v>523</v>
      </c>
      <c r="C168" s="5" t="s">
        <v>278</v>
      </c>
      <c r="D168" s="5" t="s">
        <v>346</v>
      </c>
      <c r="E168" s="5" t="s">
        <v>7</v>
      </c>
      <c r="F168" s="5" t="s">
        <v>227</v>
      </c>
      <c r="G168" s="8">
        <v>125000</v>
      </c>
      <c r="H168" s="9">
        <v>25</v>
      </c>
      <c r="I168" s="8">
        <v>17985.990000000002</v>
      </c>
      <c r="J168" s="8">
        <v>3587.5</v>
      </c>
      <c r="K168" s="8">
        <v>3800</v>
      </c>
      <c r="L168" s="21"/>
      <c r="M168" s="8">
        <f>H168+I168+J168+K168</f>
        <v>25398.49</v>
      </c>
      <c r="N168" s="8">
        <f>+G168-M168</f>
        <v>99601.51</v>
      </c>
    </row>
    <row r="169" spans="1:14" s="10" customFormat="1" ht="15" customHeight="1" x14ac:dyDescent="0.25">
      <c r="A169" s="5">
        <v>155</v>
      </c>
      <c r="B169" s="6" t="s">
        <v>150</v>
      </c>
      <c r="C169" s="5" t="s">
        <v>260</v>
      </c>
      <c r="D169" s="5" t="s">
        <v>346</v>
      </c>
      <c r="E169" s="5" t="s">
        <v>7</v>
      </c>
      <c r="F169" s="7" t="s">
        <v>226</v>
      </c>
      <c r="G169" s="8">
        <v>36000</v>
      </c>
      <c r="H169" s="9">
        <v>25</v>
      </c>
      <c r="I169" s="8">
        <v>0</v>
      </c>
      <c r="J169" s="19">
        <v>1033.2</v>
      </c>
      <c r="K169" s="19">
        <v>1094.4000000000001</v>
      </c>
      <c r="L169" s="21"/>
      <c r="M169" s="8">
        <f t="shared" si="45"/>
        <v>2152.6000000000004</v>
      </c>
      <c r="N169" s="8">
        <f t="shared" si="46"/>
        <v>33847.4</v>
      </c>
    </row>
    <row r="170" spans="1:14" s="10" customFormat="1" ht="15" customHeight="1" x14ac:dyDescent="0.25">
      <c r="A170" s="5">
        <v>156</v>
      </c>
      <c r="B170" s="6" t="s">
        <v>276</v>
      </c>
      <c r="C170" s="5" t="s">
        <v>51</v>
      </c>
      <c r="D170" s="5" t="s">
        <v>346</v>
      </c>
      <c r="E170" s="5" t="s">
        <v>10</v>
      </c>
      <c r="F170" s="7" t="s">
        <v>226</v>
      </c>
      <c r="G170" s="8">
        <v>30000</v>
      </c>
      <c r="H170" s="9">
        <v>25</v>
      </c>
      <c r="I170" s="8">
        <v>0</v>
      </c>
      <c r="J170" s="19">
        <v>861</v>
      </c>
      <c r="K170" s="19">
        <v>912</v>
      </c>
      <c r="L170" s="21"/>
      <c r="M170" s="8">
        <f t="shared" si="45"/>
        <v>1798</v>
      </c>
      <c r="N170" s="8">
        <f t="shared" si="46"/>
        <v>28202</v>
      </c>
    </row>
    <row r="171" spans="1:14" s="10" customFormat="1" ht="15" customHeight="1" x14ac:dyDescent="0.25">
      <c r="A171" s="5">
        <v>157</v>
      </c>
      <c r="B171" s="6" t="s">
        <v>58</v>
      </c>
      <c r="C171" s="5" t="s">
        <v>51</v>
      </c>
      <c r="D171" s="5" t="s">
        <v>346</v>
      </c>
      <c r="E171" s="5" t="s">
        <v>10</v>
      </c>
      <c r="F171" s="5" t="s">
        <v>227</v>
      </c>
      <c r="G171" s="8">
        <v>30000</v>
      </c>
      <c r="H171" s="9">
        <v>25</v>
      </c>
      <c r="I171" s="8">
        <v>0</v>
      </c>
      <c r="J171" s="19">
        <v>861</v>
      </c>
      <c r="K171" s="19">
        <v>912</v>
      </c>
      <c r="L171" s="21"/>
      <c r="M171" s="8">
        <f t="shared" si="45"/>
        <v>1798</v>
      </c>
      <c r="N171" s="8">
        <f t="shared" si="46"/>
        <v>28202</v>
      </c>
    </row>
    <row r="172" spans="1:14" s="10" customFormat="1" ht="15" customHeight="1" x14ac:dyDescent="0.25">
      <c r="A172" s="5">
        <v>158</v>
      </c>
      <c r="B172" s="6" t="s">
        <v>225</v>
      </c>
      <c r="C172" s="5" t="s">
        <v>51</v>
      </c>
      <c r="D172" s="5" t="s">
        <v>346</v>
      </c>
      <c r="E172" s="5" t="s">
        <v>10</v>
      </c>
      <c r="F172" s="7" t="s">
        <v>226</v>
      </c>
      <c r="G172" s="8">
        <v>30000</v>
      </c>
      <c r="H172" s="9">
        <v>25</v>
      </c>
      <c r="I172" s="8">
        <v>0</v>
      </c>
      <c r="J172" s="19">
        <v>861</v>
      </c>
      <c r="K172" s="19">
        <v>912</v>
      </c>
      <c r="L172" s="21"/>
      <c r="M172" s="8">
        <f t="shared" ref="M172" si="57">+H172+I172+J172+K172+L172</f>
        <v>1798</v>
      </c>
      <c r="N172" s="8">
        <f t="shared" ref="N172" si="58">+G172-M172</f>
        <v>28202</v>
      </c>
    </row>
    <row r="173" spans="1:14" s="10" customFormat="1" ht="15" customHeight="1" x14ac:dyDescent="0.25">
      <c r="A173" s="5">
        <v>159</v>
      </c>
      <c r="B173" s="6" t="s">
        <v>205</v>
      </c>
      <c r="C173" s="5" t="s">
        <v>206</v>
      </c>
      <c r="D173" s="5" t="s">
        <v>346</v>
      </c>
      <c r="E173" s="5" t="s">
        <v>10</v>
      </c>
      <c r="F173" s="7" t="s">
        <v>226</v>
      </c>
      <c r="G173" s="8">
        <v>35000</v>
      </c>
      <c r="H173" s="9">
        <v>25</v>
      </c>
      <c r="I173" s="8">
        <v>0</v>
      </c>
      <c r="J173" s="19">
        <v>1004.5</v>
      </c>
      <c r="K173" s="19">
        <v>1064</v>
      </c>
      <c r="L173" s="21"/>
      <c r="M173" s="8">
        <f t="shared" si="45"/>
        <v>2093.5</v>
      </c>
      <c r="N173" s="8">
        <f t="shared" si="46"/>
        <v>32906.5</v>
      </c>
    </row>
    <row r="174" spans="1:14" s="10" customFormat="1" ht="15" customHeight="1" x14ac:dyDescent="0.25">
      <c r="A174" s="5">
        <v>160</v>
      </c>
      <c r="B174" s="6" t="s">
        <v>118</v>
      </c>
      <c r="C174" s="5" t="s">
        <v>73</v>
      </c>
      <c r="D174" s="5" t="s">
        <v>346</v>
      </c>
      <c r="E174" s="5" t="s">
        <v>10</v>
      </c>
      <c r="F174" s="5" t="s">
        <v>227</v>
      </c>
      <c r="G174" s="8">
        <v>25000</v>
      </c>
      <c r="H174" s="9">
        <v>25</v>
      </c>
      <c r="I174" s="8">
        <v>0</v>
      </c>
      <c r="J174" s="19">
        <v>717.5</v>
      </c>
      <c r="K174" s="5">
        <v>760</v>
      </c>
      <c r="L174" s="21"/>
      <c r="M174" s="8">
        <f t="shared" si="45"/>
        <v>1502.5</v>
      </c>
      <c r="N174" s="8">
        <f t="shared" si="46"/>
        <v>23497.5</v>
      </c>
    </row>
    <row r="175" spans="1:14" s="10" customFormat="1" ht="15" customHeight="1" x14ac:dyDescent="0.25">
      <c r="A175" s="5">
        <v>161</v>
      </c>
      <c r="B175" s="6" t="s">
        <v>270</v>
      </c>
      <c r="C175" s="5" t="s">
        <v>104</v>
      </c>
      <c r="D175" s="5" t="s">
        <v>346</v>
      </c>
      <c r="E175" s="5" t="s">
        <v>10</v>
      </c>
      <c r="F175" s="5" t="s">
        <v>227</v>
      </c>
      <c r="G175" s="8">
        <v>25000</v>
      </c>
      <c r="H175" s="9">
        <v>25</v>
      </c>
      <c r="I175" s="8">
        <v>0</v>
      </c>
      <c r="J175" s="19">
        <v>717.5</v>
      </c>
      <c r="K175" s="5">
        <v>760</v>
      </c>
      <c r="L175" s="6"/>
      <c r="M175" s="8">
        <f t="shared" si="45"/>
        <v>1502.5</v>
      </c>
      <c r="N175" s="8">
        <f t="shared" si="46"/>
        <v>23497.5</v>
      </c>
    </row>
    <row r="176" spans="1:14" s="10" customFormat="1" ht="15" customHeight="1" x14ac:dyDescent="0.25">
      <c r="A176" s="5">
        <v>162</v>
      </c>
      <c r="B176" s="6" t="s">
        <v>478</v>
      </c>
      <c r="C176" s="5" t="s">
        <v>73</v>
      </c>
      <c r="D176" s="5" t="s">
        <v>346</v>
      </c>
      <c r="E176" s="5" t="s">
        <v>10</v>
      </c>
      <c r="F176" s="5" t="s">
        <v>226</v>
      </c>
      <c r="G176" s="8">
        <v>20000</v>
      </c>
      <c r="H176" s="9">
        <v>25</v>
      </c>
      <c r="I176" s="8">
        <v>0</v>
      </c>
      <c r="J176" s="19">
        <v>574</v>
      </c>
      <c r="K176" s="19">
        <v>608</v>
      </c>
      <c r="L176" s="21"/>
      <c r="M176" s="8">
        <f t="shared" si="45"/>
        <v>1207</v>
      </c>
      <c r="N176" s="8">
        <f t="shared" si="46"/>
        <v>18793</v>
      </c>
    </row>
    <row r="177" spans="1:14" s="10" customFormat="1" ht="15" customHeight="1" x14ac:dyDescent="0.25">
      <c r="A177" s="5">
        <v>163</v>
      </c>
      <c r="B177" s="6" t="s">
        <v>192</v>
      </c>
      <c r="C177" s="5" t="s">
        <v>73</v>
      </c>
      <c r="D177" s="5" t="s">
        <v>346</v>
      </c>
      <c r="E177" s="5" t="s">
        <v>10</v>
      </c>
      <c r="F177" s="5" t="s">
        <v>227</v>
      </c>
      <c r="G177" s="8">
        <v>20000</v>
      </c>
      <c r="H177" s="9">
        <v>25</v>
      </c>
      <c r="I177" s="8">
        <v>0</v>
      </c>
      <c r="J177" s="19">
        <v>574</v>
      </c>
      <c r="K177" s="19">
        <v>608</v>
      </c>
      <c r="L177" s="21"/>
      <c r="M177" s="8">
        <f t="shared" si="45"/>
        <v>1207</v>
      </c>
      <c r="N177" s="8">
        <f t="shared" si="46"/>
        <v>18793</v>
      </c>
    </row>
    <row r="178" spans="1:14" s="10" customFormat="1" ht="15" customHeight="1" x14ac:dyDescent="0.25">
      <c r="A178" s="5">
        <v>164</v>
      </c>
      <c r="B178" s="6" t="s">
        <v>138</v>
      </c>
      <c r="C178" s="5" t="s">
        <v>289</v>
      </c>
      <c r="D178" s="5" t="s">
        <v>549</v>
      </c>
      <c r="E178" s="5" t="s">
        <v>7</v>
      </c>
      <c r="F178" s="5" t="s">
        <v>227</v>
      </c>
      <c r="G178" s="8">
        <v>160000</v>
      </c>
      <c r="H178" s="9">
        <v>25</v>
      </c>
      <c r="I178" s="8">
        <v>26218.87</v>
      </c>
      <c r="J178" s="8">
        <v>4592</v>
      </c>
      <c r="K178" s="8">
        <v>4864</v>
      </c>
      <c r="L178" s="21"/>
      <c r="M178" s="8">
        <f t="shared" si="45"/>
        <v>35699.869999999995</v>
      </c>
      <c r="N178" s="8">
        <f t="shared" si="46"/>
        <v>124300.13</v>
      </c>
    </row>
    <row r="179" spans="1:14" s="10" customFormat="1" ht="15" customHeight="1" x14ac:dyDescent="0.25">
      <c r="A179" s="5">
        <v>165</v>
      </c>
      <c r="B179" s="6" t="s">
        <v>148</v>
      </c>
      <c r="C179" s="5" t="s">
        <v>22</v>
      </c>
      <c r="D179" s="5" t="s">
        <v>549</v>
      </c>
      <c r="E179" s="5" t="s">
        <v>10</v>
      </c>
      <c r="F179" s="7" t="s">
        <v>226</v>
      </c>
      <c r="G179" s="8">
        <v>35000</v>
      </c>
      <c r="H179" s="9">
        <v>25</v>
      </c>
      <c r="I179" s="8">
        <v>0</v>
      </c>
      <c r="J179" s="19">
        <v>1004.5</v>
      </c>
      <c r="K179" s="19">
        <v>1064</v>
      </c>
      <c r="L179" s="21"/>
      <c r="M179" s="8">
        <f t="shared" si="45"/>
        <v>2093.5</v>
      </c>
      <c r="N179" s="8">
        <f t="shared" si="46"/>
        <v>32906.5</v>
      </c>
    </row>
    <row r="180" spans="1:14" s="10" customFormat="1" ht="15" customHeight="1" x14ac:dyDescent="0.25">
      <c r="A180" s="5">
        <v>166</v>
      </c>
      <c r="B180" s="6" t="s">
        <v>86</v>
      </c>
      <c r="C180" s="5" t="s">
        <v>278</v>
      </c>
      <c r="D180" s="5" t="s">
        <v>347</v>
      </c>
      <c r="E180" s="5" t="s">
        <v>6</v>
      </c>
      <c r="F180" s="7" t="s">
        <v>226</v>
      </c>
      <c r="G180" s="8">
        <v>125000</v>
      </c>
      <c r="H180" s="9">
        <v>25</v>
      </c>
      <c r="I180" s="8">
        <v>17506.05</v>
      </c>
      <c r="J180" s="8">
        <v>3587.5</v>
      </c>
      <c r="K180" s="8">
        <v>3800</v>
      </c>
      <c r="L180" s="21">
        <v>1919.78</v>
      </c>
      <c r="M180" s="8">
        <f t="shared" si="45"/>
        <v>26838.329999999998</v>
      </c>
      <c r="N180" s="8">
        <f t="shared" si="46"/>
        <v>98161.67</v>
      </c>
    </row>
    <row r="181" spans="1:14" s="10" customFormat="1" ht="15" customHeight="1" x14ac:dyDescent="0.25">
      <c r="A181" s="5">
        <v>167</v>
      </c>
      <c r="B181" s="6" t="s">
        <v>30</v>
      </c>
      <c r="C181" s="5" t="s">
        <v>31</v>
      </c>
      <c r="D181" s="5" t="s">
        <v>347</v>
      </c>
      <c r="E181" s="5" t="s">
        <v>6</v>
      </c>
      <c r="F181" s="7" t="s">
        <v>226</v>
      </c>
      <c r="G181" s="8">
        <v>42000</v>
      </c>
      <c r="H181" s="9">
        <v>25</v>
      </c>
      <c r="I181" s="37" t="s">
        <v>556</v>
      </c>
      <c r="J181" s="19">
        <v>1205.4000000000001</v>
      </c>
      <c r="K181" s="19">
        <v>1276.8</v>
      </c>
      <c r="L181" s="21">
        <v>1919.78</v>
      </c>
      <c r="M181" s="8">
        <f t="shared" si="45"/>
        <v>4426.9799999999996</v>
      </c>
      <c r="N181" s="8">
        <f t="shared" si="46"/>
        <v>37573.020000000004</v>
      </c>
    </row>
    <row r="182" spans="1:14" s="10" customFormat="1" ht="15" customHeight="1" x14ac:dyDescent="0.25">
      <c r="A182" s="5">
        <v>168</v>
      </c>
      <c r="B182" s="6" t="s">
        <v>154</v>
      </c>
      <c r="C182" s="5" t="s">
        <v>112</v>
      </c>
      <c r="D182" s="5" t="s">
        <v>348</v>
      </c>
      <c r="E182" s="5" t="s">
        <v>6</v>
      </c>
      <c r="F182" s="7" t="s">
        <v>226</v>
      </c>
      <c r="G182" s="8">
        <v>125000</v>
      </c>
      <c r="H182" s="9">
        <v>25</v>
      </c>
      <c r="I182" s="8">
        <v>17506.05</v>
      </c>
      <c r="J182" s="8">
        <v>3587.5</v>
      </c>
      <c r="K182" s="8">
        <v>3800</v>
      </c>
      <c r="L182" s="21">
        <v>1919.78</v>
      </c>
      <c r="M182" s="8">
        <f t="shared" si="45"/>
        <v>26838.329999999998</v>
      </c>
      <c r="N182" s="8">
        <f t="shared" si="46"/>
        <v>98161.67</v>
      </c>
    </row>
    <row r="183" spans="1:14" s="10" customFormat="1" ht="15" customHeight="1" x14ac:dyDescent="0.25">
      <c r="A183" s="5">
        <v>169</v>
      </c>
      <c r="B183" s="6" t="s">
        <v>82</v>
      </c>
      <c r="C183" s="5" t="s">
        <v>31</v>
      </c>
      <c r="D183" s="5" t="s">
        <v>348</v>
      </c>
      <c r="E183" s="5" t="s">
        <v>10</v>
      </c>
      <c r="F183" s="7" t="s">
        <v>226</v>
      </c>
      <c r="G183" s="8">
        <v>38000</v>
      </c>
      <c r="H183" s="9">
        <v>25</v>
      </c>
      <c r="I183" s="8">
        <v>0</v>
      </c>
      <c r="J183" s="19">
        <v>1090.5999999999999</v>
      </c>
      <c r="K183" s="8">
        <v>1155.2</v>
      </c>
      <c r="L183" s="21">
        <v>1919.78</v>
      </c>
      <c r="M183" s="8">
        <f t="shared" si="45"/>
        <v>4190.58</v>
      </c>
      <c r="N183" s="8">
        <f t="shared" si="46"/>
        <v>33809.42</v>
      </c>
    </row>
    <row r="184" spans="1:14" s="10" customFormat="1" ht="15" customHeight="1" x14ac:dyDescent="0.25">
      <c r="A184" s="5">
        <v>170</v>
      </c>
      <c r="B184" s="6" t="s">
        <v>34</v>
      </c>
      <c r="C184" s="5" t="s">
        <v>280</v>
      </c>
      <c r="D184" s="5" t="s">
        <v>348</v>
      </c>
      <c r="E184" s="5" t="s">
        <v>6</v>
      </c>
      <c r="F184" s="5" t="s">
        <v>227</v>
      </c>
      <c r="G184" s="8">
        <v>50000</v>
      </c>
      <c r="H184" s="9">
        <v>25</v>
      </c>
      <c r="I184" s="8">
        <v>1854</v>
      </c>
      <c r="J184" s="19">
        <v>1435</v>
      </c>
      <c r="K184" s="8">
        <v>1520</v>
      </c>
      <c r="L184" s="21"/>
      <c r="M184" s="8">
        <f t="shared" si="45"/>
        <v>4834</v>
      </c>
      <c r="N184" s="8">
        <f t="shared" si="46"/>
        <v>45166</v>
      </c>
    </row>
    <row r="185" spans="1:14" s="10" customFormat="1" ht="15" customHeight="1" x14ac:dyDescent="0.25">
      <c r="A185" s="5">
        <v>171</v>
      </c>
      <c r="B185" s="6" t="s">
        <v>85</v>
      </c>
      <c r="C185" s="5" t="s">
        <v>280</v>
      </c>
      <c r="D185" s="5" t="s">
        <v>348</v>
      </c>
      <c r="E185" s="5" t="s">
        <v>7</v>
      </c>
      <c r="F185" s="5" t="s">
        <v>227</v>
      </c>
      <c r="G185" s="8">
        <v>50000</v>
      </c>
      <c r="H185" s="9">
        <v>25</v>
      </c>
      <c r="I185" s="8">
        <v>1854</v>
      </c>
      <c r="J185" s="19">
        <v>1435</v>
      </c>
      <c r="K185" s="8">
        <v>1520</v>
      </c>
      <c r="L185" s="21"/>
      <c r="M185" s="8">
        <f t="shared" si="45"/>
        <v>4834</v>
      </c>
      <c r="N185" s="8">
        <f t="shared" si="46"/>
        <v>45166</v>
      </c>
    </row>
    <row r="186" spans="1:14" s="10" customFormat="1" ht="15" customHeight="1" x14ac:dyDescent="0.25">
      <c r="A186" s="5">
        <v>172</v>
      </c>
      <c r="B186" s="6" t="s">
        <v>90</v>
      </c>
      <c r="C186" s="5" t="s">
        <v>280</v>
      </c>
      <c r="D186" s="5" t="s">
        <v>348</v>
      </c>
      <c r="E186" s="5" t="s">
        <v>6</v>
      </c>
      <c r="F186" s="7" t="s">
        <v>226</v>
      </c>
      <c r="G186" s="8">
        <v>50000</v>
      </c>
      <c r="H186" s="9">
        <v>25</v>
      </c>
      <c r="I186" s="25">
        <v>1854</v>
      </c>
      <c r="J186" s="19">
        <v>1435</v>
      </c>
      <c r="K186" s="8">
        <v>1520</v>
      </c>
      <c r="L186" s="21"/>
      <c r="M186" s="8">
        <f t="shared" si="45"/>
        <v>4834</v>
      </c>
      <c r="N186" s="8">
        <f t="shared" si="46"/>
        <v>45166</v>
      </c>
    </row>
    <row r="187" spans="1:14" s="10" customFormat="1" ht="15" customHeight="1" x14ac:dyDescent="0.25">
      <c r="A187" s="5">
        <v>173</v>
      </c>
      <c r="B187" s="6" t="s">
        <v>91</v>
      </c>
      <c r="C187" s="5" t="s">
        <v>280</v>
      </c>
      <c r="D187" s="5" t="s">
        <v>348</v>
      </c>
      <c r="E187" s="5" t="s">
        <v>6</v>
      </c>
      <c r="F187" s="7" t="s">
        <v>226</v>
      </c>
      <c r="G187" s="8">
        <v>50000</v>
      </c>
      <c r="H187" s="9">
        <v>25</v>
      </c>
      <c r="I187" s="25">
        <v>1278.07</v>
      </c>
      <c r="J187" s="19">
        <v>1435</v>
      </c>
      <c r="K187" s="8">
        <v>1520</v>
      </c>
      <c r="L187" s="21">
        <v>3839.56</v>
      </c>
      <c r="M187" s="8">
        <f t="shared" si="45"/>
        <v>8097.6299999999992</v>
      </c>
      <c r="N187" s="8">
        <f t="shared" si="46"/>
        <v>41902.370000000003</v>
      </c>
    </row>
    <row r="188" spans="1:14" s="10" customFormat="1" ht="15" customHeight="1" x14ac:dyDescent="0.25">
      <c r="A188" s="5">
        <v>174</v>
      </c>
      <c r="B188" s="6" t="s">
        <v>114</v>
      </c>
      <c r="C188" s="5" t="s">
        <v>280</v>
      </c>
      <c r="D188" s="5" t="s">
        <v>348</v>
      </c>
      <c r="E188" s="5" t="s">
        <v>7</v>
      </c>
      <c r="F188" s="7" t="s">
        <v>226</v>
      </c>
      <c r="G188" s="8">
        <v>50000</v>
      </c>
      <c r="H188" s="9">
        <v>25</v>
      </c>
      <c r="I188" s="8">
        <v>1566.03</v>
      </c>
      <c r="J188" s="19">
        <v>1435</v>
      </c>
      <c r="K188" s="8">
        <v>1520</v>
      </c>
      <c r="L188" s="21">
        <v>1919.78</v>
      </c>
      <c r="M188" s="8">
        <f t="shared" si="45"/>
        <v>6465.8099999999995</v>
      </c>
      <c r="N188" s="8">
        <f t="shared" si="46"/>
        <v>43534.19</v>
      </c>
    </row>
    <row r="189" spans="1:14" s="10" customFormat="1" ht="15" customHeight="1" x14ac:dyDescent="0.25">
      <c r="A189" s="5">
        <v>175</v>
      </c>
      <c r="B189" s="6" t="s">
        <v>446</v>
      </c>
      <c r="C189" s="5" t="s">
        <v>51</v>
      </c>
      <c r="D189" s="36" t="s">
        <v>533</v>
      </c>
      <c r="E189" s="5" t="s">
        <v>7</v>
      </c>
      <c r="F189" s="7" t="s">
        <v>226</v>
      </c>
      <c r="G189" s="8">
        <v>30000</v>
      </c>
      <c r="H189" s="9">
        <v>25</v>
      </c>
      <c r="I189" s="8">
        <v>0</v>
      </c>
      <c r="J189" s="19">
        <v>861</v>
      </c>
      <c r="K189" s="19">
        <v>912</v>
      </c>
      <c r="L189" s="21"/>
      <c r="M189" s="8">
        <f t="shared" si="45"/>
        <v>1798</v>
      </c>
      <c r="N189" s="8">
        <f t="shared" si="46"/>
        <v>28202</v>
      </c>
    </row>
    <row r="190" spans="1:14" s="10" customFormat="1" ht="15" customHeight="1" x14ac:dyDescent="0.25">
      <c r="A190" s="5">
        <v>176</v>
      </c>
      <c r="B190" s="6" t="s">
        <v>158</v>
      </c>
      <c r="C190" s="5" t="s">
        <v>285</v>
      </c>
      <c r="D190" s="5" t="s">
        <v>349</v>
      </c>
      <c r="E190" s="5" t="s">
        <v>6</v>
      </c>
      <c r="F190" s="5" t="s">
        <v>227</v>
      </c>
      <c r="G190" s="8">
        <v>45000</v>
      </c>
      <c r="H190" s="9">
        <v>25</v>
      </c>
      <c r="I190" s="25">
        <v>1148.33</v>
      </c>
      <c r="J190" s="8">
        <v>1291.5</v>
      </c>
      <c r="K190" s="8">
        <v>1368</v>
      </c>
      <c r="L190" s="21"/>
      <c r="M190" s="8">
        <f t="shared" si="45"/>
        <v>3832.83</v>
      </c>
      <c r="N190" s="8">
        <f t="shared" si="46"/>
        <v>41167.17</v>
      </c>
    </row>
    <row r="191" spans="1:14" s="10" customFormat="1" ht="15" customHeight="1" x14ac:dyDescent="0.25">
      <c r="A191" s="5">
        <v>177</v>
      </c>
      <c r="B191" s="6" t="s">
        <v>189</v>
      </c>
      <c r="C191" s="5" t="s">
        <v>51</v>
      </c>
      <c r="D191" s="5" t="s">
        <v>349</v>
      </c>
      <c r="E191" s="5" t="s">
        <v>10</v>
      </c>
      <c r="F191" s="7" t="s">
        <v>226</v>
      </c>
      <c r="G191" s="8">
        <v>30000</v>
      </c>
      <c r="H191" s="9">
        <v>25</v>
      </c>
      <c r="I191" s="8">
        <v>0</v>
      </c>
      <c r="J191" s="19">
        <v>861</v>
      </c>
      <c r="K191" s="19">
        <v>912</v>
      </c>
      <c r="L191" s="21"/>
      <c r="M191" s="8">
        <f t="shared" si="45"/>
        <v>1798</v>
      </c>
      <c r="N191" s="8">
        <f t="shared" si="46"/>
        <v>28202</v>
      </c>
    </row>
    <row r="192" spans="1:14" s="10" customFormat="1" ht="15" customHeight="1" x14ac:dyDescent="0.25">
      <c r="A192" s="5">
        <v>178</v>
      </c>
      <c r="B192" s="6" t="s">
        <v>14</v>
      </c>
      <c r="C192" s="5" t="s">
        <v>15</v>
      </c>
      <c r="D192" s="5" t="s">
        <v>350</v>
      </c>
      <c r="E192" s="5" t="s">
        <v>7</v>
      </c>
      <c r="F192" s="7" t="s">
        <v>226</v>
      </c>
      <c r="G192" s="8">
        <v>35000</v>
      </c>
      <c r="H192" s="9">
        <v>25</v>
      </c>
      <c r="I192" s="8">
        <v>0</v>
      </c>
      <c r="J192" s="19">
        <v>1004.5</v>
      </c>
      <c r="K192" s="19">
        <v>1064</v>
      </c>
      <c r="L192" s="21">
        <v>1919.78</v>
      </c>
      <c r="M192" s="8">
        <f t="shared" ref="M192:M254" si="59">+H192+I192+J192+K192+L192</f>
        <v>4013.2799999999997</v>
      </c>
      <c r="N192" s="8">
        <f t="shared" ref="N192:N254" si="60">+G192-M192</f>
        <v>30986.720000000001</v>
      </c>
    </row>
    <row r="193" spans="1:15" s="10" customFormat="1" ht="15" customHeight="1" x14ac:dyDescent="0.25">
      <c r="A193" s="5">
        <v>179</v>
      </c>
      <c r="B193" s="6" t="s">
        <v>122</v>
      </c>
      <c r="C193" s="5" t="s">
        <v>16</v>
      </c>
      <c r="D193" s="5" t="s">
        <v>350</v>
      </c>
      <c r="E193" s="5" t="s">
        <v>7</v>
      </c>
      <c r="F193" s="7" t="s">
        <v>226</v>
      </c>
      <c r="G193" s="8">
        <v>35000</v>
      </c>
      <c r="H193" s="9">
        <v>25</v>
      </c>
      <c r="I193" s="8">
        <v>0</v>
      </c>
      <c r="J193" s="19">
        <v>1004.5</v>
      </c>
      <c r="K193" s="19">
        <v>1064</v>
      </c>
      <c r="L193" s="21"/>
      <c r="M193" s="8">
        <f t="shared" si="59"/>
        <v>2093.5</v>
      </c>
      <c r="N193" s="8">
        <f t="shared" si="60"/>
        <v>32906.5</v>
      </c>
    </row>
    <row r="194" spans="1:15" s="10" customFormat="1" ht="15" customHeight="1" x14ac:dyDescent="0.25">
      <c r="A194" s="5">
        <v>180</v>
      </c>
      <c r="B194" s="6" t="s">
        <v>153</v>
      </c>
      <c r="C194" s="5" t="s">
        <v>285</v>
      </c>
      <c r="D194" s="5" t="s">
        <v>350</v>
      </c>
      <c r="E194" s="5" t="s">
        <v>7</v>
      </c>
      <c r="F194" s="7" t="s">
        <v>226</v>
      </c>
      <c r="G194" s="8">
        <v>40000</v>
      </c>
      <c r="H194" s="9">
        <v>25</v>
      </c>
      <c r="I194" s="19">
        <v>0</v>
      </c>
      <c r="J194" s="19">
        <v>1148</v>
      </c>
      <c r="K194" s="19">
        <v>1216</v>
      </c>
      <c r="L194" s="21">
        <v>1919.78</v>
      </c>
      <c r="M194" s="8">
        <f t="shared" si="59"/>
        <v>4308.78</v>
      </c>
      <c r="N194" s="8">
        <f t="shared" si="60"/>
        <v>35691.22</v>
      </c>
    </row>
    <row r="195" spans="1:15" s="10" customFormat="1" ht="15" customHeight="1" x14ac:dyDescent="0.25">
      <c r="A195" s="5">
        <v>181</v>
      </c>
      <c r="B195" s="6" t="s">
        <v>157</v>
      </c>
      <c r="C195" s="5" t="s">
        <v>16</v>
      </c>
      <c r="D195" s="5" t="s">
        <v>350</v>
      </c>
      <c r="E195" s="5" t="s">
        <v>6</v>
      </c>
      <c r="F195" s="7" t="s">
        <v>226</v>
      </c>
      <c r="G195" s="8">
        <v>35000</v>
      </c>
      <c r="H195" s="9">
        <v>25</v>
      </c>
      <c r="I195" s="8">
        <v>0</v>
      </c>
      <c r="J195" s="19">
        <v>1004.5</v>
      </c>
      <c r="K195" s="19">
        <v>1064</v>
      </c>
      <c r="L195" s="21">
        <v>1919.78</v>
      </c>
      <c r="M195" s="8">
        <f t="shared" si="59"/>
        <v>4013.2799999999997</v>
      </c>
      <c r="N195" s="8">
        <f t="shared" si="60"/>
        <v>30986.720000000001</v>
      </c>
    </row>
    <row r="196" spans="1:15" s="10" customFormat="1" ht="15" customHeight="1" x14ac:dyDescent="0.25">
      <c r="A196" s="5">
        <v>182</v>
      </c>
      <c r="B196" s="6" t="s">
        <v>62</v>
      </c>
      <c r="C196" s="5" t="s">
        <v>16</v>
      </c>
      <c r="D196" s="5" t="s">
        <v>350</v>
      </c>
      <c r="E196" s="5" t="s">
        <v>7</v>
      </c>
      <c r="F196" s="5" t="s">
        <v>227</v>
      </c>
      <c r="G196" s="8">
        <v>35000</v>
      </c>
      <c r="H196" s="9">
        <v>25</v>
      </c>
      <c r="I196" s="8">
        <v>0</v>
      </c>
      <c r="J196" s="19">
        <v>1004.5</v>
      </c>
      <c r="K196" s="19">
        <v>1064</v>
      </c>
      <c r="L196" s="21"/>
      <c r="M196" s="8">
        <f t="shared" si="59"/>
        <v>2093.5</v>
      </c>
      <c r="N196" s="8">
        <f t="shared" si="60"/>
        <v>32906.5</v>
      </c>
    </row>
    <row r="197" spans="1:15" s="10" customFormat="1" ht="15" customHeight="1" x14ac:dyDescent="0.25">
      <c r="A197" s="5">
        <v>183</v>
      </c>
      <c r="B197" s="6" t="s">
        <v>97</v>
      </c>
      <c r="C197" s="5" t="s">
        <v>16</v>
      </c>
      <c r="D197" s="5" t="s">
        <v>350</v>
      </c>
      <c r="E197" s="5" t="s">
        <v>7</v>
      </c>
      <c r="F197" s="5" t="s">
        <v>227</v>
      </c>
      <c r="G197" s="8">
        <v>35000</v>
      </c>
      <c r="H197" s="9">
        <v>25</v>
      </c>
      <c r="I197" s="8">
        <v>0</v>
      </c>
      <c r="J197" s="19">
        <v>1004.5</v>
      </c>
      <c r="K197" s="19">
        <v>1064</v>
      </c>
      <c r="L197" s="21"/>
      <c r="M197" s="8">
        <f t="shared" si="59"/>
        <v>2093.5</v>
      </c>
      <c r="N197" s="8">
        <f t="shared" si="60"/>
        <v>32906.5</v>
      </c>
    </row>
    <row r="198" spans="1:15" s="10" customFormat="1" ht="15" customHeight="1" x14ac:dyDescent="0.25">
      <c r="A198" s="5">
        <v>184</v>
      </c>
      <c r="B198" s="6" t="s">
        <v>215</v>
      </c>
      <c r="C198" s="5" t="s">
        <v>16</v>
      </c>
      <c r="D198" s="5" t="s">
        <v>350</v>
      </c>
      <c r="E198" s="5" t="s">
        <v>7</v>
      </c>
      <c r="F198" s="5" t="s">
        <v>227</v>
      </c>
      <c r="G198" s="8">
        <v>35000</v>
      </c>
      <c r="H198" s="9">
        <v>25</v>
      </c>
      <c r="I198" s="8">
        <v>0</v>
      </c>
      <c r="J198" s="19">
        <v>1004.5</v>
      </c>
      <c r="K198" s="19">
        <v>1064</v>
      </c>
      <c r="L198" s="21"/>
      <c r="M198" s="8">
        <f t="shared" si="59"/>
        <v>2093.5</v>
      </c>
      <c r="N198" s="8">
        <f t="shared" si="60"/>
        <v>32906.5</v>
      </c>
    </row>
    <row r="199" spans="1:15" s="10" customFormat="1" ht="15" customHeight="1" x14ac:dyDescent="0.25">
      <c r="A199" s="5">
        <v>185</v>
      </c>
      <c r="B199" s="6" t="s">
        <v>39</v>
      </c>
      <c r="C199" s="5" t="s">
        <v>285</v>
      </c>
      <c r="D199" s="5" t="s">
        <v>350</v>
      </c>
      <c r="E199" s="5" t="s">
        <v>6</v>
      </c>
      <c r="F199" s="7" t="s">
        <v>226</v>
      </c>
      <c r="G199" s="8">
        <v>35000</v>
      </c>
      <c r="H199" s="9">
        <v>25</v>
      </c>
      <c r="I199" s="8">
        <v>0</v>
      </c>
      <c r="J199" s="19">
        <v>1004.5</v>
      </c>
      <c r="K199" s="19">
        <v>1064</v>
      </c>
      <c r="L199" s="21"/>
      <c r="M199" s="8">
        <f t="shared" ref="M199:M200" si="61">+H199+I199+J199+K199+L199</f>
        <v>2093.5</v>
      </c>
      <c r="N199" s="8">
        <f t="shared" ref="N199:N200" si="62">+G199-M199</f>
        <v>32906.5</v>
      </c>
    </row>
    <row r="200" spans="1:15" s="10" customFormat="1" ht="15" customHeight="1" x14ac:dyDescent="0.25">
      <c r="A200" s="5">
        <v>186</v>
      </c>
      <c r="B200" s="6" t="s">
        <v>510</v>
      </c>
      <c r="C200" s="5" t="s">
        <v>51</v>
      </c>
      <c r="D200" s="5" t="s">
        <v>350</v>
      </c>
      <c r="E200" s="5" t="s">
        <v>7</v>
      </c>
      <c r="F200" s="7" t="s">
        <v>226</v>
      </c>
      <c r="G200" s="8">
        <v>35000</v>
      </c>
      <c r="H200" s="9">
        <v>25</v>
      </c>
      <c r="I200" s="8">
        <v>0</v>
      </c>
      <c r="J200" s="19">
        <v>1004.5</v>
      </c>
      <c r="K200" s="19">
        <v>1064</v>
      </c>
      <c r="L200" s="21"/>
      <c r="M200" s="8">
        <f t="shared" si="61"/>
        <v>2093.5</v>
      </c>
      <c r="N200" s="8">
        <f t="shared" si="62"/>
        <v>32906.5</v>
      </c>
    </row>
    <row r="201" spans="1:15" s="10" customFormat="1" ht="15" customHeight="1" x14ac:dyDescent="0.25">
      <c r="A201" s="5">
        <v>187</v>
      </c>
      <c r="B201" s="6" t="s">
        <v>199</v>
      </c>
      <c r="C201" s="5" t="s">
        <v>51</v>
      </c>
      <c r="D201" s="5" t="s">
        <v>350</v>
      </c>
      <c r="E201" s="5" t="s">
        <v>10</v>
      </c>
      <c r="F201" s="5" t="s">
        <v>227</v>
      </c>
      <c r="G201" s="8">
        <v>35000</v>
      </c>
      <c r="H201" s="9">
        <v>25</v>
      </c>
      <c r="I201" s="8">
        <v>0</v>
      </c>
      <c r="J201" s="19">
        <v>1004.5</v>
      </c>
      <c r="K201" s="19">
        <v>1064</v>
      </c>
      <c r="L201" s="21"/>
      <c r="M201" s="8">
        <f t="shared" si="59"/>
        <v>2093.5</v>
      </c>
      <c r="N201" s="8">
        <f t="shared" si="60"/>
        <v>32906.5</v>
      </c>
    </row>
    <row r="202" spans="1:15" s="10" customFormat="1" ht="15" customHeight="1" x14ac:dyDescent="0.25">
      <c r="A202" s="5">
        <v>188</v>
      </c>
      <c r="B202" s="6" t="s">
        <v>89</v>
      </c>
      <c r="C202" s="5" t="s">
        <v>20</v>
      </c>
      <c r="D202" s="5" t="s">
        <v>350</v>
      </c>
      <c r="E202" s="5" t="s">
        <v>6</v>
      </c>
      <c r="F202" s="7" t="s">
        <v>226</v>
      </c>
      <c r="G202" s="8">
        <v>45000</v>
      </c>
      <c r="H202" s="9">
        <v>25</v>
      </c>
      <c r="I202" s="8">
        <v>1148.33</v>
      </c>
      <c r="J202" s="8">
        <v>1291.5</v>
      </c>
      <c r="K202" s="8">
        <v>1368</v>
      </c>
      <c r="L202" s="21"/>
      <c r="M202" s="8">
        <f t="shared" si="59"/>
        <v>3832.83</v>
      </c>
      <c r="N202" s="8">
        <f t="shared" si="60"/>
        <v>41167.17</v>
      </c>
    </row>
    <row r="203" spans="1:15" s="10" customFormat="1" ht="15" customHeight="1" x14ac:dyDescent="0.25">
      <c r="A203" s="5">
        <v>189</v>
      </c>
      <c r="B203" s="6" t="s">
        <v>513</v>
      </c>
      <c r="C203" s="5" t="s">
        <v>221</v>
      </c>
      <c r="D203" s="5" t="s">
        <v>350</v>
      </c>
      <c r="E203" s="5" t="s">
        <v>7</v>
      </c>
      <c r="F203" s="7" t="s">
        <v>227</v>
      </c>
      <c r="G203" s="8">
        <v>35000</v>
      </c>
      <c r="H203" s="9">
        <v>25</v>
      </c>
      <c r="I203" s="8">
        <v>0</v>
      </c>
      <c r="J203" s="19">
        <v>1004.5</v>
      </c>
      <c r="K203" s="19">
        <v>1064</v>
      </c>
      <c r="L203" s="21"/>
      <c r="M203" s="8">
        <f t="shared" ref="M203" si="63">+H203+I203+J203+K203+L203</f>
        <v>2093.5</v>
      </c>
      <c r="N203" s="8">
        <f t="shared" ref="N203" si="64">+G203-M203</f>
        <v>32906.5</v>
      </c>
    </row>
    <row r="204" spans="1:15" s="10" customFormat="1" ht="15" customHeight="1" x14ac:dyDescent="0.25">
      <c r="A204" s="5">
        <v>190</v>
      </c>
      <c r="B204" s="6" t="s">
        <v>524</v>
      </c>
      <c r="C204" s="5" t="s">
        <v>471</v>
      </c>
      <c r="D204" s="5" t="s">
        <v>350</v>
      </c>
      <c r="E204" s="5" t="s">
        <v>10</v>
      </c>
      <c r="F204" s="5" t="s">
        <v>227</v>
      </c>
      <c r="G204" s="8">
        <v>30000</v>
      </c>
      <c r="H204" s="9">
        <v>25</v>
      </c>
      <c r="I204" s="8">
        <v>0</v>
      </c>
      <c r="J204" s="19">
        <v>861</v>
      </c>
      <c r="K204" s="19">
        <v>912</v>
      </c>
      <c r="L204" s="6"/>
      <c r="M204" s="8">
        <f t="shared" si="59"/>
        <v>1798</v>
      </c>
      <c r="N204" s="8">
        <f t="shared" si="60"/>
        <v>28202</v>
      </c>
    </row>
    <row r="205" spans="1:15" s="10" customFormat="1" ht="15" customHeight="1" x14ac:dyDescent="0.25">
      <c r="A205" s="5">
        <v>191</v>
      </c>
      <c r="B205" s="6" t="s">
        <v>303</v>
      </c>
      <c r="C205" s="5" t="s">
        <v>51</v>
      </c>
      <c r="D205" s="5" t="s">
        <v>350</v>
      </c>
      <c r="E205" s="5" t="s">
        <v>7</v>
      </c>
      <c r="F205" s="5" t="s">
        <v>227</v>
      </c>
      <c r="G205" s="8">
        <v>30000</v>
      </c>
      <c r="H205" s="9">
        <v>25</v>
      </c>
      <c r="I205" s="8">
        <v>0</v>
      </c>
      <c r="J205" s="19">
        <v>861</v>
      </c>
      <c r="K205" s="19">
        <v>912</v>
      </c>
      <c r="L205" s="21"/>
      <c r="M205" s="8">
        <f>+H205+I205+J205+K205+L205</f>
        <v>1798</v>
      </c>
      <c r="N205" s="8">
        <f>+G205-M205</f>
        <v>28202</v>
      </c>
    </row>
    <row r="206" spans="1:15" s="10" customFormat="1" ht="15" customHeight="1" x14ac:dyDescent="0.25">
      <c r="A206" s="5">
        <v>192</v>
      </c>
      <c r="B206" s="6" t="s">
        <v>211</v>
      </c>
      <c r="C206" s="5" t="s">
        <v>51</v>
      </c>
      <c r="D206" s="5" t="s">
        <v>350</v>
      </c>
      <c r="E206" s="5" t="s">
        <v>10</v>
      </c>
      <c r="F206" s="5" t="s">
        <v>227</v>
      </c>
      <c r="G206" s="8">
        <v>30000</v>
      </c>
      <c r="H206" s="9">
        <v>25</v>
      </c>
      <c r="I206" s="8">
        <v>0</v>
      </c>
      <c r="J206" s="19">
        <v>861</v>
      </c>
      <c r="K206" s="19">
        <v>912</v>
      </c>
      <c r="L206" s="21"/>
      <c r="M206" s="8">
        <f t="shared" ref="M206" si="65">+H206+I206+J206+K206+L206</f>
        <v>1798</v>
      </c>
      <c r="N206" s="8">
        <f t="shared" ref="N206" si="66">+G206-M206</f>
        <v>28202</v>
      </c>
    </row>
    <row r="207" spans="1:15" s="10" customFormat="1" ht="15" customHeight="1" x14ac:dyDescent="0.25">
      <c r="A207" s="5">
        <v>193</v>
      </c>
      <c r="B207" s="6" t="s">
        <v>432</v>
      </c>
      <c r="C207" s="5" t="s">
        <v>51</v>
      </c>
      <c r="D207" s="5" t="s">
        <v>350</v>
      </c>
      <c r="E207" s="5" t="s">
        <v>7</v>
      </c>
      <c r="F207" s="5" t="s">
        <v>226</v>
      </c>
      <c r="G207" s="8">
        <v>30000</v>
      </c>
      <c r="H207" s="9">
        <v>25</v>
      </c>
      <c r="I207" s="8">
        <v>0</v>
      </c>
      <c r="J207" s="19">
        <v>861</v>
      </c>
      <c r="K207" s="19">
        <v>912</v>
      </c>
      <c r="L207" s="21"/>
      <c r="M207" s="8">
        <f t="shared" ref="M207" si="67">+H207+I207+J207+K207+L207</f>
        <v>1798</v>
      </c>
      <c r="N207" s="8">
        <f t="shared" ref="N207" si="68">+G207-M207</f>
        <v>28202</v>
      </c>
      <c r="O207" s="25"/>
    </row>
    <row r="208" spans="1:15" s="10" customFormat="1" ht="15" customHeight="1" x14ac:dyDescent="0.25">
      <c r="A208" s="5">
        <v>194</v>
      </c>
      <c r="B208" s="6" t="s">
        <v>516</v>
      </c>
      <c r="C208" s="5" t="s">
        <v>51</v>
      </c>
      <c r="D208" s="5" t="s">
        <v>350</v>
      </c>
      <c r="E208" s="5" t="s">
        <v>7</v>
      </c>
      <c r="F208" s="5" t="s">
        <v>227</v>
      </c>
      <c r="G208" s="8">
        <v>30000</v>
      </c>
      <c r="H208" s="9">
        <v>25</v>
      </c>
      <c r="I208" s="8">
        <v>0</v>
      </c>
      <c r="J208" s="19">
        <v>861</v>
      </c>
      <c r="K208" s="19">
        <v>912</v>
      </c>
      <c r="L208" s="21"/>
      <c r="M208" s="8">
        <f>+H208+I208+J208+K208+L208</f>
        <v>1798</v>
      </c>
      <c r="N208" s="8">
        <f>+G208-M208</f>
        <v>28202</v>
      </c>
    </row>
    <row r="209" spans="1:14" s="10" customFormat="1" ht="15" customHeight="1" x14ac:dyDescent="0.25">
      <c r="A209" s="5">
        <v>195</v>
      </c>
      <c r="B209" s="6" t="s">
        <v>535</v>
      </c>
      <c r="C209" s="5" t="s">
        <v>497</v>
      </c>
      <c r="D209" s="5" t="s">
        <v>350</v>
      </c>
      <c r="E209" s="5" t="s">
        <v>7</v>
      </c>
      <c r="F209" s="7" t="s">
        <v>227</v>
      </c>
      <c r="G209" s="8">
        <v>35000</v>
      </c>
      <c r="H209" s="9">
        <v>25</v>
      </c>
      <c r="I209" s="8">
        <v>0</v>
      </c>
      <c r="J209" s="19">
        <v>1004.5</v>
      </c>
      <c r="K209" s="19">
        <v>1064</v>
      </c>
      <c r="L209" s="21"/>
      <c r="M209" s="8">
        <f t="shared" ref="M209:M210" si="69">+H209+I209+J209+K209+L209</f>
        <v>2093.5</v>
      </c>
      <c r="N209" s="8">
        <f t="shared" ref="N209:N210" si="70">+G209-M209</f>
        <v>32906.5</v>
      </c>
    </row>
    <row r="210" spans="1:14" s="10" customFormat="1" ht="15" customHeight="1" x14ac:dyDescent="0.25">
      <c r="A210" s="5">
        <v>196</v>
      </c>
      <c r="B210" s="6" t="s">
        <v>550</v>
      </c>
      <c r="C210" s="5" t="s">
        <v>497</v>
      </c>
      <c r="D210" s="5" t="s">
        <v>350</v>
      </c>
      <c r="E210" s="5" t="s">
        <v>7</v>
      </c>
      <c r="F210" s="7" t="s">
        <v>226</v>
      </c>
      <c r="G210" s="8">
        <v>30000</v>
      </c>
      <c r="H210" s="9">
        <v>25</v>
      </c>
      <c r="I210" s="8">
        <v>0</v>
      </c>
      <c r="J210" s="19">
        <v>861</v>
      </c>
      <c r="K210" s="19">
        <v>912</v>
      </c>
      <c r="L210" s="21"/>
      <c r="M210" s="8">
        <f t="shared" si="69"/>
        <v>1798</v>
      </c>
      <c r="N210" s="8">
        <f t="shared" si="70"/>
        <v>28202</v>
      </c>
    </row>
    <row r="211" spans="1:14" s="10" customFormat="1" ht="15" customHeight="1" x14ac:dyDescent="0.25">
      <c r="A211" s="5">
        <v>197</v>
      </c>
      <c r="B211" s="6" t="s">
        <v>536</v>
      </c>
      <c r="C211" s="5" t="s">
        <v>497</v>
      </c>
      <c r="D211" s="5" t="s">
        <v>350</v>
      </c>
      <c r="E211" s="5" t="s">
        <v>7</v>
      </c>
      <c r="F211" s="7" t="s">
        <v>226</v>
      </c>
      <c r="G211" s="8">
        <v>35000</v>
      </c>
      <c r="H211" s="9">
        <v>25</v>
      </c>
      <c r="I211" s="8">
        <v>0</v>
      </c>
      <c r="J211" s="19">
        <v>1004.5</v>
      </c>
      <c r="K211" s="19">
        <v>1064</v>
      </c>
      <c r="L211" s="21"/>
      <c r="M211" s="8">
        <f t="shared" ref="M211" si="71">+H211+I211+J211+K211+L211</f>
        <v>2093.5</v>
      </c>
      <c r="N211" s="8">
        <f t="shared" ref="N211" si="72">+G211-M211</f>
        <v>32906.5</v>
      </c>
    </row>
    <row r="212" spans="1:14" s="10" customFormat="1" ht="15" customHeight="1" x14ac:dyDescent="0.25">
      <c r="A212" s="5">
        <v>198</v>
      </c>
      <c r="B212" s="6" t="s">
        <v>496</v>
      </c>
      <c r="C212" s="5" t="s">
        <v>497</v>
      </c>
      <c r="D212" s="5" t="s">
        <v>350</v>
      </c>
      <c r="E212" s="5" t="s">
        <v>7</v>
      </c>
      <c r="F212" s="5" t="s">
        <v>226</v>
      </c>
      <c r="G212" s="8">
        <v>30000</v>
      </c>
      <c r="H212" s="9">
        <v>25</v>
      </c>
      <c r="I212" s="8">
        <v>0</v>
      </c>
      <c r="J212" s="19">
        <v>861</v>
      </c>
      <c r="K212" s="19">
        <v>912</v>
      </c>
      <c r="L212" s="21"/>
      <c r="M212" s="8">
        <f>+H212+I212+J212+K212+L212</f>
        <v>1798</v>
      </c>
      <c r="N212" s="8">
        <f>+G212-M212</f>
        <v>28202</v>
      </c>
    </row>
    <row r="213" spans="1:14" s="10" customFormat="1" ht="15" customHeight="1" x14ac:dyDescent="0.25">
      <c r="A213" s="5">
        <v>199</v>
      </c>
      <c r="B213" s="6" t="s">
        <v>517</v>
      </c>
      <c r="C213" s="5" t="s">
        <v>497</v>
      </c>
      <c r="D213" s="5" t="s">
        <v>350</v>
      </c>
      <c r="E213" s="5" t="s">
        <v>7</v>
      </c>
      <c r="F213" s="5" t="s">
        <v>227</v>
      </c>
      <c r="G213" s="8">
        <v>30000</v>
      </c>
      <c r="H213" s="9">
        <v>25</v>
      </c>
      <c r="I213" s="8">
        <v>0</v>
      </c>
      <c r="J213" s="19">
        <v>861</v>
      </c>
      <c r="K213" s="19">
        <v>912</v>
      </c>
      <c r="L213" s="21"/>
      <c r="M213" s="8">
        <f>+H213+I213+J213+K213+L213</f>
        <v>1798</v>
      </c>
      <c r="N213" s="8">
        <f>+G213-M213</f>
        <v>28202</v>
      </c>
    </row>
    <row r="214" spans="1:14" s="10" customFormat="1" ht="15" customHeight="1" x14ac:dyDescent="0.25">
      <c r="A214" s="5">
        <v>200</v>
      </c>
      <c r="B214" s="6" t="s">
        <v>519</v>
      </c>
      <c r="C214" s="5" t="s">
        <v>497</v>
      </c>
      <c r="D214" s="5" t="s">
        <v>350</v>
      </c>
      <c r="E214" s="5" t="s">
        <v>7</v>
      </c>
      <c r="F214" s="5" t="s">
        <v>227</v>
      </c>
      <c r="G214" s="8">
        <v>30000</v>
      </c>
      <c r="H214" s="9">
        <v>25</v>
      </c>
      <c r="I214" s="8">
        <v>0</v>
      </c>
      <c r="J214" s="19">
        <v>861</v>
      </c>
      <c r="K214" s="19">
        <v>912</v>
      </c>
      <c r="L214" s="21"/>
      <c r="M214" s="8">
        <f>+H214+I214+J214+K214+L214</f>
        <v>1798</v>
      </c>
      <c r="N214" s="8">
        <f>+G214-M214</f>
        <v>28202</v>
      </c>
    </row>
    <row r="215" spans="1:14" s="10" customFormat="1" ht="15" customHeight="1" x14ac:dyDescent="0.25">
      <c r="A215" s="5">
        <v>201</v>
      </c>
      <c r="B215" s="5" t="s">
        <v>433</v>
      </c>
      <c r="C215" s="5" t="s">
        <v>51</v>
      </c>
      <c r="D215" s="5" t="s">
        <v>350</v>
      </c>
      <c r="E215" s="5" t="s">
        <v>7</v>
      </c>
      <c r="F215" s="5" t="s">
        <v>226</v>
      </c>
      <c r="G215" s="8">
        <v>30000</v>
      </c>
      <c r="H215" s="9">
        <v>25</v>
      </c>
      <c r="I215" s="8">
        <v>0</v>
      </c>
      <c r="J215" s="19">
        <v>861</v>
      </c>
      <c r="K215" s="19">
        <v>912</v>
      </c>
      <c r="L215" s="21"/>
      <c r="M215" s="8">
        <f t="shared" si="59"/>
        <v>1798</v>
      </c>
      <c r="N215" s="8">
        <f t="shared" si="60"/>
        <v>28202</v>
      </c>
    </row>
    <row r="216" spans="1:14" s="10" customFormat="1" ht="15" customHeight="1" x14ac:dyDescent="0.25">
      <c r="A216" s="5">
        <v>202</v>
      </c>
      <c r="B216" s="6" t="s">
        <v>435</v>
      </c>
      <c r="C216" s="5" t="s">
        <v>104</v>
      </c>
      <c r="D216" s="5" t="s">
        <v>350</v>
      </c>
      <c r="E216" s="5" t="s">
        <v>7</v>
      </c>
      <c r="F216" s="5" t="s">
        <v>226</v>
      </c>
      <c r="G216" s="8">
        <v>30000</v>
      </c>
      <c r="H216" s="9">
        <v>25</v>
      </c>
      <c r="I216" s="8">
        <v>0</v>
      </c>
      <c r="J216" s="19">
        <v>861</v>
      </c>
      <c r="K216" s="19">
        <v>912</v>
      </c>
      <c r="L216" s="21"/>
      <c r="M216" s="8">
        <f t="shared" ref="M216" si="73">+H216+I216+J216+K216+L216</f>
        <v>1798</v>
      </c>
      <c r="N216" s="8">
        <f t="shared" ref="N216" si="74">+G216-M216</f>
        <v>28202</v>
      </c>
    </row>
    <row r="217" spans="1:14" s="10" customFormat="1" ht="15" customHeight="1" x14ac:dyDescent="0.25">
      <c r="A217" s="5">
        <v>203</v>
      </c>
      <c r="B217" s="6" t="s">
        <v>436</v>
      </c>
      <c r="C217" s="5" t="s">
        <v>104</v>
      </c>
      <c r="D217" s="5" t="s">
        <v>350</v>
      </c>
      <c r="E217" s="5" t="s">
        <v>7</v>
      </c>
      <c r="F217" s="5" t="s">
        <v>226</v>
      </c>
      <c r="G217" s="8">
        <v>30000</v>
      </c>
      <c r="H217" s="9">
        <v>25</v>
      </c>
      <c r="I217" s="8">
        <v>0</v>
      </c>
      <c r="J217" s="19">
        <v>861</v>
      </c>
      <c r="K217" s="19">
        <v>912</v>
      </c>
      <c r="L217" s="21"/>
      <c r="M217" s="8">
        <f t="shared" ref="M217" si="75">+H217+I217+J217+K217+L217</f>
        <v>1798</v>
      </c>
      <c r="N217" s="8">
        <f t="shared" ref="N217" si="76">+G217-M217</f>
        <v>28202</v>
      </c>
    </row>
    <row r="218" spans="1:14" s="10" customFormat="1" ht="15" customHeight="1" x14ac:dyDescent="0.25">
      <c r="A218" s="5">
        <v>204</v>
      </c>
      <c r="B218" s="6" t="s">
        <v>437</v>
      </c>
      <c r="C218" s="5" t="s">
        <v>104</v>
      </c>
      <c r="D218" s="5" t="s">
        <v>350</v>
      </c>
      <c r="E218" s="5" t="s">
        <v>7</v>
      </c>
      <c r="F218" s="5" t="s">
        <v>226</v>
      </c>
      <c r="G218" s="8">
        <v>30000</v>
      </c>
      <c r="H218" s="9">
        <v>25</v>
      </c>
      <c r="I218" s="8">
        <v>0</v>
      </c>
      <c r="J218" s="19">
        <v>861</v>
      </c>
      <c r="K218" s="19">
        <v>912</v>
      </c>
      <c r="L218" s="21"/>
      <c r="M218" s="8">
        <f t="shared" ref="M218" si="77">+H218+I218+J218+K218+L218</f>
        <v>1798</v>
      </c>
      <c r="N218" s="8">
        <f t="shared" ref="N218" si="78">+G218-M218</f>
        <v>28202</v>
      </c>
    </row>
    <row r="219" spans="1:14" s="10" customFormat="1" ht="15" customHeight="1" x14ac:dyDescent="0.25">
      <c r="A219" s="5">
        <v>205</v>
      </c>
      <c r="B219" s="6" t="s">
        <v>438</v>
      </c>
      <c r="C219" s="5" t="s">
        <v>104</v>
      </c>
      <c r="D219" s="5" t="s">
        <v>350</v>
      </c>
      <c r="E219" s="5" t="s">
        <v>7</v>
      </c>
      <c r="F219" s="5" t="s">
        <v>226</v>
      </c>
      <c r="G219" s="8">
        <v>30000</v>
      </c>
      <c r="H219" s="9">
        <v>25</v>
      </c>
      <c r="I219" s="8">
        <v>0</v>
      </c>
      <c r="J219" s="19">
        <v>861</v>
      </c>
      <c r="K219" s="19">
        <v>912</v>
      </c>
      <c r="L219" s="21"/>
      <c r="M219" s="8">
        <f t="shared" ref="M219" si="79">+H219+I219+J219+K219+L219</f>
        <v>1798</v>
      </c>
      <c r="N219" s="8">
        <f t="shared" ref="N219" si="80">+G219-M219</f>
        <v>28202</v>
      </c>
    </row>
    <row r="220" spans="1:14" s="10" customFormat="1" ht="15" customHeight="1" x14ac:dyDescent="0.25">
      <c r="A220" s="5">
        <v>206</v>
      </c>
      <c r="B220" s="6" t="s">
        <v>439</v>
      </c>
      <c r="C220" s="5" t="s">
        <v>104</v>
      </c>
      <c r="D220" s="5" t="s">
        <v>350</v>
      </c>
      <c r="E220" s="5" t="s">
        <v>7</v>
      </c>
      <c r="F220" s="5" t="s">
        <v>227</v>
      </c>
      <c r="G220" s="8">
        <v>30000</v>
      </c>
      <c r="H220" s="9">
        <v>25</v>
      </c>
      <c r="I220" s="8">
        <v>0</v>
      </c>
      <c r="J220" s="19">
        <v>861</v>
      </c>
      <c r="K220" s="19">
        <v>912</v>
      </c>
      <c r="L220" s="21"/>
      <c r="M220" s="8">
        <f t="shared" ref="M220" si="81">+H220+I220+J220+K220+L220</f>
        <v>1798</v>
      </c>
      <c r="N220" s="8">
        <f t="shared" ref="N220" si="82">+G220-M220</f>
        <v>28202</v>
      </c>
    </row>
    <row r="221" spans="1:14" s="10" customFormat="1" ht="15" customHeight="1" x14ac:dyDescent="0.25">
      <c r="A221" s="5">
        <v>207</v>
      </c>
      <c r="B221" s="6" t="s">
        <v>440</v>
      </c>
      <c r="C221" s="5" t="s">
        <v>104</v>
      </c>
      <c r="D221" s="5" t="s">
        <v>350</v>
      </c>
      <c r="E221" s="5" t="s">
        <v>7</v>
      </c>
      <c r="F221" s="5" t="s">
        <v>227</v>
      </c>
      <c r="G221" s="8">
        <v>30000</v>
      </c>
      <c r="H221" s="9">
        <v>25</v>
      </c>
      <c r="I221" s="8">
        <v>0</v>
      </c>
      <c r="J221" s="19">
        <v>861</v>
      </c>
      <c r="K221" s="19">
        <v>912</v>
      </c>
      <c r="L221" s="21"/>
      <c r="M221" s="8">
        <f t="shared" si="59"/>
        <v>1798</v>
      </c>
      <c r="N221" s="8">
        <f t="shared" si="60"/>
        <v>28202</v>
      </c>
    </row>
    <row r="222" spans="1:14" s="10" customFormat="1" ht="15" customHeight="1" x14ac:dyDescent="0.25">
      <c r="A222" s="5">
        <v>208</v>
      </c>
      <c r="B222" s="6" t="s">
        <v>441</v>
      </c>
      <c r="C222" s="5" t="s">
        <v>104</v>
      </c>
      <c r="D222" s="5" t="s">
        <v>350</v>
      </c>
      <c r="E222" s="5" t="s">
        <v>7</v>
      </c>
      <c r="F222" s="5" t="s">
        <v>227</v>
      </c>
      <c r="G222" s="8">
        <v>30000</v>
      </c>
      <c r="H222" s="9">
        <v>25</v>
      </c>
      <c r="I222" s="8">
        <v>0</v>
      </c>
      <c r="J222" s="19">
        <v>861</v>
      </c>
      <c r="K222" s="19">
        <v>912</v>
      </c>
      <c r="L222" s="21"/>
      <c r="M222" s="8">
        <f t="shared" ref="M222" si="83">+H222+I222+J222+K222+L222</f>
        <v>1798</v>
      </c>
      <c r="N222" s="8">
        <f t="shared" ref="N222" si="84">+G222-M222</f>
        <v>28202</v>
      </c>
    </row>
    <row r="223" spans="1:14" s="10" customFormat="1" ht="15" customHeight="1" x14ac:dyDescent="0.25">
      <c r="A223" s="5">
        <v>209</v>
      </c>
      <c r="B223" s="6" t="s">
        <v>442</v>
      </c>
      <c r="C223" s="5" t="s">
        <v>104</v>
      </c>
      <c r="D223" s="5" t="s">
        <v>350</v>
      </c>
      <c r="E223" s="5" t="s">
        <v>7</v>
      </c>
      <c r="F223" s="5" t="s">
        <v>226</v>
      </c>
      <c r="G223" s="8">
        <v>30000</v>
      </c>
      <c r="H223" s="9">
        <v>25</v>
      </c>
      <c r="I223" s="8">
        <v>0</v>
      </c>
      <c r="J223" s="19">
        <v>861</v>
      </c>
      <c r="K223" s="19">
        <v>912</v>
      </c>
      <c r="L223" s="21"/>
      <c r="M223" s="8">
        <f t="shared" ref="M223" si="85">+H223+I223+J223+K223+L223</f>
        <v>1798</v>
      </c>
      <c r="N223" s="8">
        <f t="shared" ref="N223" si="86">+G223-M223</f>
        <v>28202</v>
      </c>
    </row>
    <row r="224" spans="1:14" s="10" customFormat="1" ht="15" customHeight="1" x14ac:dyDescent="0.25">
      <c r="A224" s="5">
        <v>210</v>
      </c>
      <c r="B224" s="6" t="s">
        <v>468</v>
      </c>
      <c r="C224" s="5" t="s">
        <v>104</v>
      </c>
      <c r="D224" s="5" t="s">
        <v>350</v>
      </c>
      <c r="E224" s="5" t="s">
        <v>7</v>
      </c>
      <c r="F224" s="5" t="s">
        <v>227</v>
      </c>
      <c r="G224" s="8">
        <v>30000</v>
      </c>
      <c r="H224" s="9">
        <v>25</v>
      </c>
      <c r="I224" s="8">
        <v>0</v>
      </c>
      <c r="J224" s="19">
        <v>861</v>
      </c>
      <c r="K224" s="19">
        <v>912</v>
      </c>
      <c r="L224" s="21"/>
      <c r="M224" s="8">
        <f t="shared" ref="M224" si="87">+H224+I224+J224+K224+L224</f>
        <v>1798</v>
      </c>
      <c r="N224" s="8">
        <f t="shared" ref="N224" si="88">+G224-M224</f>
        <v>28202</v>
      </c>
    </row>
    <row r="225" spans="1:14" s="10" customFormat="1" ht="15" customHeight="1" x14ac:dyDescent="0.25">
      <c r="A225" s="5">
        <v>211</v>
      </c>
      <c r="B225" s="6" t="s">
        <v>443</v>
      </c>
      <c r="C225" s="5" t="s">
        <v>104</v>
      </c>
      <c r="D225" s="5" t="s">
        <v>350</v>
      </c>
      <c r="E225" s="5" t="s">
        <v>7</v>
      </c>
      <c r="F225" s="5" t="s">
        <v>227</v>
      </c>
      <c r="G225" s="8">
        <v>30000</v>
      </c>
      <c r="H225" s="9">
        <v>25</v>
      </c>
      <c r="I225" s="8">
        <v>0</v>
      </c>
      <c r="J225" s="19">
        <v>861</v>
      </c>
      <c r="K225" s="19">
        <v>912</v>
      </c>
      <c r="L225" s="21"/>
      <c r="M225" s="8">
        <f t="shared" ref="M225" si="89">+H225+I225+J225+K225+L225</f>
        <v>1798</v>
      </c>
      <c r="N225" s="8">
        <f t="shared" ref="N225" si="90">+G225-M225</f>
        <v>28202</v>
      </c>
    </row>
    <row r="226" spans="1:14" s="10" customFormat="1" ht="15" customHeight="1" x14ac:dyDescent="0.25">
      <c r="A226" s="5">
        <v>212</v>
      </c>
      <c r="B226" s="5" t="s">
        <v>470</v>
      </c>
      <c r="C226" s="5" t="s">
        <v>104</v>
      </c>
      <c r="D226" s="5" t="s">
        <v>350</v>
      </c>
      <c r="E226" s="5" t="s">
        <v>7</v>
      </c>
      <c r="F226" s="5" t="s">
        <v>226</v>
      </c>
      <c r="G226" s="8">
        <v>30000</v>
      </c>
      <c r="H226" s="9">
        <v>25</v>
      </c>
      <c r="I226" s="8">
        <v>0</v>
      </c>
      <c r="J226" s="19">
        <v>861</v>
      </c>
      <c r="K226" s="19">
        <v>912</v>
      </c>
      <c r="L226" s="21">
        <v>1919.78</v>
      </c>
      <c r="M226" s="8">
        <f t="shared" si="59"/>
        <v>3717.7799999999997</v>
      </c>
      <c r="N226" s="8">
        <f t="shared" si="60"/>
        <v>26282.22</v>
      </c>
    </row>
    <row r="227" spans="1:14" s="10" customFormat="1" ht="15" customHeight="1" x14ac:dyDescent="0.25">
      <c r="A227" s="5">
        <v>213</v>
      </c>
      <c r="B227" s="6" t="s">
        <v>324</v>
      </c>
      <c r="C227" s="5" t="s">
        <v>20</v>
      </c>
      <c r="D227" s="5" t="s">
        <v>350</v>
      </c>
      <c r="E227" s="5" t="s">
        <v>7</v>
      </c>
      <c r="F227" s="5" t="s">
        <v>227</v>
      </c>
      <c r="G227" s="8">
        <v>35000</v>
      </c>
      <c r="H227" s="9">
        <v>25</v>
      </c>
      <c r="I227" s="8">
        <v>0</v>
      </c>
      <c r="J227" s="19">
        <v>1004.5</v>
      </c>
      <c r="K227" s="19">
        <v>1064</v>
      </c>
      <c r="L227" s="21"/>
      <c r="M227" s="8">
        <f t="shared" si="59"/>
        <v>2093.5</v>
      </c>
      <c r="N227" s="8">
        <f t="shared" si="60"/>
        <v>32906.5</v>
      </c>
    </row>
    <row r="228" spans="1:14" s="10" customFormat="1" ht="15" customHeight="1" x14ac:dyDescent="0.25">
      <c r="A228" s="5">
        <v>214</v>
      </c>
      <c r="B228" s="6" t="s">
        <v>45</v>
      </c>
      <c r="C228" s="5" t="s">
        <v>15</v>
      </c>
      <c r="D228" s="5" t="s">
        <v>351</v>
      </c>
      <c r="E228" s="5" t="s">
        <v>6</v>
      </c>
      <c r="F228" s="7" t="s">
        <v>226</v>
      </c>
      <c r="G228" s="8">
        <v>35000</v>
      </c>
      <c r="H228" s="9">
        <v>25</v>
      </c>
      <c r="I228" s="8">
        <v>0</v>
      </c>
      <c r="J228" s="19">
        <v>1004.5</v>
      </c>
      <c r="K228" s="19">
        <v>1064</v>
      </c>
      <c r="L228" s="21"/>
      <c r="M228" s="8">
        <f t="shared" si="59"/>
        <v>2093.5</v>
      </c>
      <c r="N228" s="8">
        <f t="shared" si="60"/>
        <v>32906.5</v>
      </c>
    </row>
    <row r="229" spans="1:14" s="10" customFormat="1" ht="15" customHeight="1" x14ac:dyDescent="0.25">
      <c r="A229" s="5">
        <v>215</v>
      </c>
      <c r="B229" s="6" t="s">
        <v>490</v>
      </c>
      <c r="C229" s="5" t="s">
        <v>15</v>
      </c>
      <c r="D229" s="5" t="s">
        <v>351</v>
      </c>
      <c r="E229" s="5" t="s">
        <v>7</v>
      </c>
      <c r="F229" s="5" t="s">
        <v>226</v>
      </c>
      <c r="G229" s="8">
        <v>35000</v>
      </c>
      <c r="H229" s="9">
        <v>25</v>
      </c>
      <c r="I229" s="8">
        <v>0</v>
      </c>
      <c r="J229" s="19">
        <v>1004.5</v>
      </c>
      <c r="K229" s="19">
        <v>1064</v>
      </c>
      <c r="L229" s="21">
        <v>1919.78</v>
      </c>
      <c r="M229" s="8">
        <f t="shared" si="59"/>
        <v>4013.2799999999997</v>
      </c>
      <c r="N229" s="8">
        <f t="shared" si="60"/>
        <v>30986.720000000001</v>
      </c>
    </row>
    <row r="230" spans="1:14" s="10" customFormat="1" ht="15" customHeight="1" x14ac:dyDescent="0.25">
      <c r="A230" s="5">
        <v>216</v>
      </c>
      <c r="B230" s="6" t="s">
        <v>141</v>
      </c>
      <c r="C230" s="5" t="s">
        <v>15</v>
      </c>
      <c r="D230" s="5" t="s">
        <v>351</v>
      </c>
      <c r="E230" s="5" t="s">
        <v>7</v>
      </c>
      <c r="F230" s="5" t="s">
        <v>227</v>
      </c>
      <c r="G230" s="8">
        <v>35000</v>
      </c>
      <c r="H230" s="9">
        <v>25</v>
      </c>
      <c r="I230" s="8">
        <v>0</v>
      </c>
      <c r="J230" s="19">
        <v>1004.5</v>
      </c>
      <c r="K230" s="19">
        <v>1064</v>
      </c>
      <c r="L230" s="21"/>
      <c r="M230" s="8">
        <f t="shared" si="59"/>
        <v>2093.5</v>
      </c>
      <c r="N230" s="8">
        <f t="shared" si="60"/>
        <v>32906.5</v>
      </c>
    </row>
    <row r="231" spans="1:14" s="10" customFormat="1" ht="15" customHeight="1" x14ac:dyDescent="0.25">
      <c r="A231" s="5">
        <v>217</v>
      </c>
      <c r="B231" s="6" t="s">
        <v>233</v>
      </c>
      <c r="C231" s="5" t="s">
        <v>51</v>
      </c>
      <c r="D231" s="5" t="s">
        <v>351</v>
      </c>
      <c r="E231" s="5" t="s">
        <v>7</v>
      </c>
      <c r="F231" s="5" t="s">
        <v>227</v>
      </c>
      <c r="G231" s="8">
        <v>30000</v>
      </c>
      <c r="H231" s="9">
        <v>25</v>
      </c>
      <c r="I231" s="8">
        <v>0</v>
      </c>
      <c r="J231" s="19">
        <v>861</v>
      </c>
      <c r="K231" s="19">
        <v>912</v>
      </c>
      <c r="L231" s="21"/>
      <c r="M231" s="8">
        <f t="shared" si="59"/>
        <v>1798</v>
      </c>
      <c r="N231" s="8">
        <f t="shared" si="60"/>
        <v>28202</v>
      </c>
    </row>
    <row r="232" spans="1:14" s="10" customFormat="1" ht="15" customHeight="1" x14ac:dyDescent="0.25">
      <c r="A232" s="5">
        <v>218</v>
      </c>
      <c r="B232" s="6" t="s">
        <v>236</v>
      </c>
      <c r="C232" s="6" t="s">
        <v>51</v>
      </c>
      <c r="D232" s="6" t="s">
        <v>351</v>
      </c>
      <c r="E232" s="5" t="s">
        <v>7</v>
      </c>
      <c r="F232" s="5" t="s">
        <v>227</v>
      </c>
      <c r="G232" s="8">
        <v>30000</v>
      </c>
      <c r="H232" s="9">
        <v>25</v>
      </c>
      <c r="I232" s="8">
        <v>0</v>
      </c>
      <c r="J232" s="19">
        <v>861</v>
      </c>
      <c r="K232" s="19">
        <v>912</v>
      </c>
      <c r="L232" s="21"/>
      <c r="M232" s="8">
        <f t="shared" si="59"/>
        <v>1798</v>
      </c>
      <c r="N232" s="8">
        <f t="shared" si="60"/>
        <v>28202</v>
      </c>
    </row>
    <row r="233" spans="1:14" s="10" customFormat="1" ht="15" customHeight="1" x14ac:dyDescent="0.25">
      <c r="A233" s="5">
        <v>219</v>
      </c>
      <c r="B233" s="6" t="s">
        <v>237</v>
      </c>
      <c r="C233" s="5" t="s">
        <v>51</v>
      </c>
      <c r="D233" s="5" t="s">
        <v>351</v>
      </c>
      <c r="E233" s="5" t="s">
        <v>7</v>
      </c>
      <c r="F233" s="7" t="s">
        <v>226</v>
      </c>
      <c r="G233" s="8">
        <v>30000</v>
      </c>
      <c r="H233" s="9">
        <v>25</v>
      </c>
      <c r="I233" s="8">
        <v>0</v>
      </c>
      <c r="J233" s="19">
        <v>861</v>
      </c>
      <c r="K233" s="20">
        <v>912</v>
      </c>
      <c r="L233" s="21"/>
      <c r="M233" s="8">
        <f t="shared" si="59"/>
        <v>1798</v>
      </c>
      <c r="N233" s="8">
        <f t="shared" si="60"/>
        <v>28202</v>
      </c>
    </row>
    <row r="234" spans="1:14" s="10" customFormat="1" ht="15" customHeight="1" x14ac:dyDescent="0.25">
      <c r="A234" s="5">
        <v>220</v>
      </c>
      <c r="B234" s="6" t="s">
        <v>403</v>
      </c>
      <c r="C234" s="6" t="s">
        <v>51</v>
      </c>
      <c r="D234" s="5" t="s">
        <v>351</v>
      </c>
      <c r="E234" s="5" t="s">
        <v>10</v>
      </c>
      <c r="F234" s="7" t="s">
        <v>227</v>
      </c>
      <c r="G234" s="8">
        <v>30000</v>
      </c>
      <c r="H234" s="9">
        <v>25</v>
      </c>
      <c r="I234" s="8">
        <v>0</v>
      </c>
      <c r="J234" s="19">
        <v>861</v>
      </c>
      <c r="K234" s="19">
        <v>912</v>
      </c>
      <c r="L234" s="21"/>
      <c r="M234" s="8">
        <f t="shared" si="59"/>
        <v>1798</v>
      </c>
      <c r="N234" s="8">
        <f t="shared" si="60"/>
        <v>28202</v>
      </c>
    </row>
    <row r="235" spans="1:14" s="10" customFormat="1" ht="15" customHeight="1" x14ac:dyDescent="0.25">
      <c r="A235" s="5">
        <v>221</v>
      </c>
      <c r="B235" s="6" t="s">
        <v>238</v>
      </c>
      <c r="C235" s="5" t="s">
        <v>51</v>
      </c>
      <c r="D235" s="5" t="s">
        <v>351</v>
      </c>
      <c r="E235" s="5" t="s">
        <v>7</v>
      </c>
      <c r="F235" s="5" t="s">
        <v>227</v>
      </c>
      <c r="G235" s="8">
        <v>30000</v>
      </c>
      <c r="H235" s="9">
        <v>25</v>
      </c>
      <c r="I235" s="8">
        <v>0</v>
      </c>
      <c r="J235" s="19">
        <v>861</v>
      </c>
      <c r="K235" s="8">
        <v>912</v>
      </c>
      <c r="L235" s="21"/>
      <c r="M235" s="8">
        <f t="shared" si="59"/>
        <v>1798</v>
      </c>
      <c r="N235" s="8">
        <f t="shared" si="60"/>
        <v>28202</v>
      </c>
    </row>
    <row r="236" spans="1:14" s="10" customFormat="1" ht="15" customHeight="1" x14ac:dyDescent="0.25">
      <c r="A236" s="5">
        <v>222</v>
      </c>
      <c r="B236" s="6" t="s">
        <v>239</v>
      </c>
      <c r="C236" s="5" t="s">
        <v>51</v>
      </c>
      <c r="D236" s="5" t="s">
        <v>351</v>
      </c>
      <c r="E236" s="5" t="s">
        <v>7</v>
      </c>
      <c r="F236" s="5" t="s">
        <v>227</v>
      </c>
      <c r="G236" s="8">
        <v>30000</v>
      </c>
      <c r="H236" s="9">
        <v>25</v>
      </c>
      <c r="I236" s="8">
        <v>0</v>
      </c>
      <c r="J236" s="19">
        <v>861</v>
      </c>
      <c r="K236" s="19">
        <v>912</v>
      </c>
      <c r="L236" s="21"/>
      <c r="M236" s="8">
        <f t="shared" si="59"/>
        <v>1798</v>
      </c>
      <c r="N236" s="8">
        <f t="shared" si="60"/>
        <v>28202</v>
      </c>
    </row>
    <row r="237" spans="1:14" s="10" customFormat="1" ht="15" customHeight="1" x14ac:dyDescent="0.25">
      <c r="A237" s="5">
        <v>223</v>
      </c>
      <c r="B237" s="6" t="s">
        <v>240</v>
      </c>
      <c r="C237" s="5" t="s">
        <v>51</v>
      </c>
      <c r="D237" s="5" t="s">
        <v>351</v>
      </c>
      <c r="E237" s="5" t="s">
        <v>7</v>
      </c>
      <c r="F237" s="5" t="s">
        <v>227</v>
      </c>
      <c r="G237" s="8">
        <v>30000</v>
      </c>
      <c r="H237" s="9">
        <v>25</v>
      </c>
      <c r="I237" s="8">
        <v>0</v>
      </c>
      <c r="J237" s="19">
        <v>861</v>
      </c>
      <c r="K237" s="19">
        <v>912</v>
      </c>
      <c r="L237" s="21"/>
      <c r="M237" s="8">
        <f t="shared" si="59"/>
        <v>1798</v>
      </c>
      <c r="N237" s="8">
        <f t="shared" si="60"/>
        <v>28202</v>
      </c>
    </row>
    <row r="238" spans="1:14" s="10" customFormat="1" ht="15" customHeight="1" x14ac:dyDescent="0.25">
      <c r="A238" s="5">
        <v>224</v>
      </c>
      <c r="B238" s="6" t="s">
        <v>242</v>
      </c>
      <c r="C238" s="5" t="s">
        <v>51</v>
      </c>
      <c r="D238" s="5" t="s">
        <v>351</v>
      </c>
      <c r="E238" s="5" t="s">
        <v>7</v>
      </c>
      <c r="F238" s="7" t="s">
        <v>226</v>
      </c>
      <c r="G238" s="8">
        <v>30000</v>
      </c>
      <c r="H238" s="9">
        <v>25</v>
      </c>
      <c r="I238" s="8">
        <v>0</v>
      </c>
      <c r="J238" s="19">
        <v>861</v>
      </c>
      <c r="K238" s="8">
        <v>912</v>
      </c>
      <c r="L238" s="21"/>
      <c r="M238" s="8">
        <f t="shared" si="59"/>
        <v>1798</v>
      </c>
      <c r="N238" s="8">
        <f t="shared" si="60"/>
        <v>28202</v>
      </c>
    </row>
    <row r="239" spans="1:14" s="10" customFormat="1" ht="15" customHeight="1" x14ac:dyDescent="0.25">
      <c r="A239" s="5">
        <v>225</v>
      </c>
      <c r="B239" s="6" t="s">
        <v>491</v>
      </c>
      <c r="C239" s="5" t="s">
        <v>51</v>
      </c>
      <c r="D239" s="5" t="s">
        <v>351</v>
      </c>
      <c r="E239" s="5" t="s">
        <v>7</v>
      </c>
      <c r="F239" s="7" t="s">
        <v>226</v>
      </c>
      <c r="G239" s="8">
        <v>30000</v>
      </c>
      <c r="H239" s="9">
        <v>25</v>
      </c>
      <c r="I239" s="8">
        <v>0</v>
      </c>
      <c r="J239" s="19">
        <v>861</v>
      </c>
      <c r="K239" s="8">
        <v>912</v>
      </c>
      <c r="L239" s="21"/>
      <c r="M239" s="8">
        <f t="shared" si="59"/>
        <v>1798</v>
      </c>
      <c r="N239" s="8">
        <f t="shared" si="60"/>
        <v>28202</v>
      </c>
    </row>
    <row r="240" spans="1:14" s="10" customFormat="1" ht="15" customHeight="1" x14ac:dyDescent="0.25">
      <c r="A240" s="5">
        <v>226</v>
      </c>
      <c r="B240" s="6" t="s">
        <v>243</v>
      </c>
      <c r="C240" s="5" t="s">
        <v>51</v>
      </c>
      <c r="D240" s="5" t="s">
        <v>351</v>
      </c>
      <c r="E240" s="5" t="s">
        <v>7</v>
      </c>
      <c r="F240" s="7" t="s">
        <v>226</v>
      </c>
      <c r="G240" s="8">
        <v>30000</v>
      </c>
      <c r="H240" s="9">
        <v>25</v>
      </c>
      <c r="I240" s="8">
        <v>0</v>
      </c>
      <c r="J240" s="19">
        <v>861</v>
      </c>
      <c r="K240" s="19">
        <v>912</v>
      </c>
      <c r="L240" s="21"/>
      <c r="M240" s="8">
        <f t="shared" si="59"/>
        <v>1798</v>
      </c>
      <c r="N240" s="8">
        <f t="shared" si="60"/>
        <v>28202</v>
      </c>
    </row>
    <row r="241" spans="1:14" s="11" customFormat="1" ht="15" customHeight="1" x14ac:dyDescent="0.25">
      <c r="A241" s="5">
        <v>227</v>
      </c>
      <c r="B241" s="5" t="s">
        <v>548</v>
      </c>
      <c r="C241" s="5" t="s">
        <v>51</v>
      </c>
      <c r="D241" s="5" t="s">
        <v>351</v>
      </c>
      <c r="E241" s="5" t="s">
        <v>7</v>
      </c>
      <c r="F241" s="7" t="s">
        <v>227</v>
      </c>
      <c r="G241" s="8">
        <v>30000</v>
      </c>
      <c r="H241" s="9">
        <v>25</v>
      </c>
      <c r="I241" s="8">
        <v>0</v>
      </c>
      <c r="J241" s="19">
        <v>861</v>
      </c>
      <c r="K241" s="19">
        <v>912</v>
      </c>
      <c r="L241" s="21"/>
      <c r="M241" s="8">
        <f t="shared" ref="M241" si="91">+H241+I241+J241+K241+L241</f>
        <v>1798</v>
      </c>
      <c r="N241" s="8">
        <f t="shared" ref="N241" si="92">+G241-M241</f>
        <v>28202</v>
      </c>
    </row>
    <row r="242" spans="1:14" s="10" customFormat="1" ht="15" customHeight="1" x14ac:dyDescent="0.25">
      <c r="A242" s="5">
        <v>228</v>
      </c>
      <c r="B242" s="6" t="s">
        <v>235</v>
      </c>
      <c r="C242" s="5" t="s">
        <v>51</v>
      </c>
      <c r="D242" s="5" t="s">
        <v>351</v>
      </c>
      <c r="E242" s="5" t="s">
        <v>7</v>
      </c>
      <c r="F242" s="7" t="s">
        <v>226</v>
      </c>
      <c r="G242" s="8">
        <v>30000</v>
      </c>
      <c r="H242" s="9">
        <v>25</v>
      </c>
      <c r="I242" s="8">
        <v>0</v>
      </c>
      <c r="J242" s="19">
        <v>861</v>
      </c>
      <c r="K242" s="8">
        <v>912</v>
      </c>
      <c r="L242" s="21">
        <v>1919.78</v>
      </c>
      <c r="M242" s="8">
        <f t="shared" si="59"/>
        <v>3717.7799999999997</v>
      </c>
      <c r="N242" s="8">
        <f t="shared" si="60"/>
        <v>26282.22</v>
      </c>
    </row>
    <row r="243" spans="1:14" s="10" customFormat="1" ht="15" customHeight="1" x14ac:dyDescent="0.25">
      <c r="A243" s="5">
        <v>229</v>
      </c>
      <c r="B243" s="6" t="s">
        <v>543</v>
      </c>
      <c r="C243" s="5" t="s">
        <v>51</v>
      </c>
      <c r="D243" s="5" t="s">
        <v>351</v>
      </c>
      <c r="E243" s="5" t="s">
        <v>7</v>
      </c>
      <c r="F243" s="7" t="s">
        <v>227</v>
      </c>
      <c r="G243" s="8">
        <v>30000</v>
      </c>
      <c r="H243" s="9">
        <v>25</v>
      </c>
      <c r="I243" s="8">
        <v>0</v>
      </c>
      <c r="J243" s="19">
        <v>861</v>
      </c>
      <c r="K243" s="8">
        <v>912</v>
      </c>
      <c r="L243" s="21"/>
      <c r="M243" s="8">
        <f t="shared" ref="M243" si="93">+H243+I243+J243+K243+L243</f>
        <v>1798</v>
      </c>
      <c r="N243" s="8">
        <f t="shared" ref="N243" si="94">+G243-M243</f>
        <v>28202</v>
      </c>
    </row>
    <row r="244" spans="1:14" s="10" customFormat="1" ht="15" customHeight="1" x14ac:dyDescent="0.25">
      <c r="A244" s="5">
        <v>230</v>
      </c>
      <c r="B244" s="6" t="s">
        <v>544</v>
      </c>
      <c r="C244" s="5" t="s">
        <v>51</v>
      </c>
      <c r="D244" s="5" t="s">
        <v>351</v>
      </c>
      <c r="E244" s="5" t="s">
        <v>7</v>
      </c>
      <c r="F244" s="7" t="s">
        <v>226</v>
      </c>
      <c r="G244" s="8">
        <v>30000</v>
      </c>
      <c r="H244" s="9">
        <v>25</v>
      </c>
      <c r="I244" s="8">
        <v>0</v>
      </c>
      <c r="J244" s="19">
        <v>861</v>
      </c>
      <c r="K244" s="8">
        <v>912</v>
      </c>
      <c r="L244" s="21"/>
      <c r="M244" s="8">
        <f t="shared" ref="M244" si="95">+H244+I244+J244+K244+L244</f>
        <v>1798</v>
      </c>
      <c r="N244" s="8">
        <f t="shared" ref="N244" si="96">+G244-M244</f>
        <v>28202</v>
      </c>
    </row>
    <row r="245" spans="1:14" s="10" customFormat="1" ht="15" customHeight="1" x14ac:dyDescent="0.25">
      <c r="A245" s="5">
        <v>231</v>
      </c>
      <c r="B245" s="6" t="s">
        <v>220</v>
      </c>
      <c r="C245" s="5" t="s">
        <v>51</v>
      </c>
      <c r="D245" s="5" t="s">
        <v>351</v>
      </c>
      <c r="E245" s="5" t="s">
        <v>10</v>
      </c>
      <c r="F245" s="7" t="s">
        <v>226</v>
      </c>
      <c r="G245" s="8">
        <v>30000</v>
      </c>
      <c r="H245" s="9">
        <v>25</v>
      </c>
      <c r="I245" s="8">
        <v>0</v>
      </c>
      <c r="J245" s="19">
        <v>861</v>
      </c>
      <c r="K245" s="19">
        <v>912</v>
      </c>
      <c r="L245" s="6"/>
      <c r="M245" s="8">
        <f t="shared" si="59"/>
        <v>1798</v>
      </c>
      <c r="N245" s="8">
        <f t="shared" si="60"/>
        <v>28202</v>
      </c>
    </row>
    <row r="246" spans="1:14" s="10" customFormat="1" ht="15" customHeight="1" x14ac:dyDescent="0.25">
      <c r="A246" s="5">
        <v>232</v>
      </c>
      <c r="B246" s="33" t="s">
        <v>257</v>
      </c>
      <c r="C246" s="5" t="s">
        <v>51</v>
      </c>
      <c r="D246" s="5" t="s">
        <v>351</v>
      </c>
      <c r="E246" s="5" t="s">
        <v>7</v>
      </c>
      <c r="F246" s="5" t="s">
        <v>227</v>
      </c>
      <c r="G246" s="8">
        <v>30000</v>
      </c>
      <c r="H246" s="9">
        <v>25</v>
      </c>
      <c r="I246" s="8">
        <v>0</v>
      </c>
      <c r="J246" s="19">
        <v>861</v>
      </c>
      <c r="K246" s="19">
        <v>912</v>
      </c>
      <c r="L246" s="21">
        <v>1919.78</v>
      </c>
      <c r="M246" s="8">
        <f t="shared" si="59"/>
        <v>3717.7799999999997</v>
      </c>
      <c r="N246" s="8">
        <f t="shared" si="60"/>
        <v>26282.22</v>
      </c>
    </row>
    <row r="247" spans="1:14" s="10" customFormat="1" ht="15" customHeight="1" x14ac:dyDescent="0.25">
      <c r="A247" s="5">
        <v>233</v>
      </c>
      <c r="B247" s="6" t="s">
        <v>80</v>
      </c>
      <c r="C247" s="5" t="s">
        <v>9</v>
      </c>
      <c r="D247" s="5" t="s">
        <v>351</v>
      </c>
      <c r="E247" s="5" t="s">
        <v>10</v>
      </c>
      <c r="F247" s="7" t="s">
        <v>226</v>
      </c>
      <c r="G247" s="8">
        <v>30000</v>
      </c>
      <c r="H247" s="9">
        <v>25</v>
      </c>
      <c r="I247" s="8">
        <v>0</v>
      </c>
      <c r="J247" s="19">
        <v>861</v>
      </c>
      <c r="K247" s="19">
        <v>912</v>
      </c>
      <c r="L247" s="6"/>
      <c r="M247" s="8">
        <f t="shared" si="59"/>
        <v>1798</v>
      </c>
      <c r="N247" s="8">
        <f t="shared" si="60"/>
        <v>28202</v>
      </c>
    </row>
    <row r="248" spans="1:14" s="10" customFormat="1" ht="15" customHeight="1" x14ac:dyDescent="0.25">
      <c r="A248" s="5">
        <v>234</v>
      </c>
      <c r="B248" s="6" t="s">
        <v>213</v>
      </c>
      <c r="C248" s="5" t="s">
        <v>9</v>
      </c>
      <c r="D248" s="5" t="s">
        <v>351</v>
      </c>
      <c r="E248" s="5" t="s">
        <v>10</v>
      </c>
      <c r="F248" s="5" t="s">
        <v>227</v>
      </c>
      <c r="G248" s="8">
        <v>30000</v>
      </c>
      <c r="H248" s="9">
        <v>25</v>
      </c>
      <c r="I248" s="8">
        <v>0</v>
      </c>
      <c r="J248" s="19">
        <v>861</v>
      </c>
      <c r="K248" s="19">
        <v>912</v>
      </c>
      <c r="L248" s="21"/>
      <c r="M248" s="8">
        <f t="shared" si="59"/>
        <v>1798</v>
      </c>
      <c r="N248" s="8">
        <f t="shared" si="60"/>
        <v>28202</v>
      </c>
    </row>
    <row r="249" spans="1:14" s="10" customFormat="1" ht="15" customHeight="1" x14ac:dyDescent="0.25">
      <c r="A249" s="5">
        <v>235</v>
      </c>
      <c r="B249" s="6" t="s">
        <v>167</v>
      </c>
      <c r="C249" s="5" t="s">
        <v>51</v>
      </c>
      <c r="D249" s="5" t="s">
        <v>351</v>
      </c>
      <c r="E249" s="5" t="s">
        <v>10</v>
      </c>
      <c r="F249" s="5" t="s">
        <v>227</v>
      </c>
      <c r="G249" s="8">
        <v>30000</v>
      </c>
      <c r="H249" s="9">
        <v>25</v>
      </c>
      <c r="I249" s="8">
        <v>0</v>
      </c>
      <c r="J249" s="19">
        <v>861</v>
      </c>
      <c r="K249" s="19">
        <v>912</v>
      </c>
      <c r="L249" s="21">
        <v>1919.78</v>
      </c>
      <c r="M249" s="8">
        <f t="shared" si="59"/>
        <v>3717.7799999999997</v>
      </c>
      <c r="N249" s="8">
        <f t="shared" si="60"/>
        <v>26282.22</v>
      </c>
    </row>
    <row r="250" spans="1:14" s="10" customFormat="1" ht="15.75" customHeight="1" x14ac:dyDescent="0.25">
      <c r="A250" s="5">
        <v>236</v>
      </c>
      <c r="B250" s="6" t="s">
        <v>169</v>
      </c>
      <c r="C250" s="5" t="s">
        <v>51</v>
      </c>
      <c r="D250" s="5" t="s">
        <v>351</v>
      </c>
      <c r="E250" s="5" t="s">
        <v>10</v>
      </c>
      <c r="F250" s="7" t="s">
        <v>226</v>
      </c>
      <c r="G250" s="8">
        <v>30000</v>
      </c>
      <c r="H250" s="9">
        <v>25</v>
      </c>
      <c r="I250" s="8">
        <v>0</v>
      </c>
      <c r="J250" s="19">
        <v>861</v>
      </c>
      <c r="K250" s="8">
        <v>912</v>
      </c>
      <c r="L250" s="21"/>
      <c r="M250" s="8">
        <f t="shared" si="59"/>
        <v>1798</v>
      </c>
      <c r="N250" s="8">
        <f t="shared" si="60"/>
        <v>28202</v>
      </c>
    </row>
    <row r="251" spans="1:14" s="10" customFormat="1" ht="15" customHeight="1" x14ac:dyDescent="0.25">
      <c r="A251" s="5">
        <v>237</v>
      </c>
      <c r="B251" s="6" t="s">
        <v>212</v>
      </c>
      <c r="C251" s="5" t="s">
        <v>51</v>
      </c>
      <c r="D251" s="5" t="s">
        <v>351</v>
      </c>
      <c r="E251" s="5" t="s">
        <v>10</v>
      </c>
      <c r="F251" s="7" t="s">
        <v>226</v>
      </c>
      <c r="G251" s="8">
        <v>30000</v>
      </c>
      <c r="H251" s="9">
        <v>25</v>
      </c>
      <c r="I251" s="8">
        <v>0</v>
      </c>
      <c r="J251" s="19">
        <v>861</v>
      </c>
      <c r="K251" s="19">
        <v>912</v>
      </c>
      <c r="L251" s="21"/>
      <c r="M251" s="8">
        <f t="shared" si="59"/>
        <v>1798</v>
      </c>
      <c r="N251" s="8">
        <f t="shared" si="60"/>
        <v>28202</v>
      </c>
    </row>
    <row r="252" spans="1:14" s="10" customFormat="1" ht="15" customHeight="1" x14ac:dyDescent="0.25">
      <c r="A252" s="5">
        <v>238</v>
      </c>
      <c r="B252" s="6" t="s">
        <v>110</v>
      </c>
      <c r="C252" s="5" t="s">
        <v>51</v>
      </c>
      <c r="D252" s="5" t="s">
        <v>351</v>
      </c>
      <c r="E252" s="5" t="s">
        <v>10</v>
      </c>
      <c r="F252" s="7" t="s">
        <v>226</v>
      </c>
      <c r="G252" s="8">
        <v>30000</v>
      </c>
      <c r="H252" s="9">
        <v>25</v>
      </c>
      <c r="I252" s="8">
        <v>0</v>
      </c>
      <c r="J252" s="19">
        <v>861</v>
      </c>
      <c r="K252" s="19">
        <v>912</v>
      </c>
      <c r="L252" s="21"/>
      <c r="M252" s="8">
        <f t="shared" ref="M252" si="97">+H252+I252+J252+K252+L252</f>
        <v>1798</v>
      </c>
      <c r="N252" s="8">
        <f t="shared" ref="N252" si="98">+G252-M252</f>
        <v>28202</v>
      </c>
    </row>
    <row r="253" spans="1:14" s="10" customFormat="1" ht="15" customHeight="1" x14ac:dyDescent="0.25">
      <c r="A253" s="5">
        <v>239</v>
      </c>
      <c r="B253" s="6" t="s">
        <v>511</v>
      </c>
      <c r="C253" s="5" t="s">
        <v>51</v>
      </c>
      <c r="D253" s="5" t="s">
        <v>351</v>
      </c>
      <c r="E253" s="5" t="s">
        <v>7</v>
      </c>
      <c r="F253" s="7" t="s">
        <v>227</v>
      </c>
      <c r="G253" s="8">
        <v>35000</v>
      </c>
      <c r="H253" s="9">
        <v>25</v>
      </c>
      <c r="I253" s="8">
        <v>0</v>
      </c>
      <c r="J253" s="19">
        <v>1004.5</v>
      </c>
      <c r="K253" s="19">
        <v>1064</v>
      </c>
      <c r="L253" s="21"/>
      <c r="M253" s="8">
        <f t="shared" ref="M253" si="99">+H253+I253+J253+K253+L253</f>
        <v>2093.5</v>
      </c>
      <c r="N253" s="8">
        <f t="shared" ref="N253" si="100">+G253-M253</f>
        <v>32906.5</v>
      </c>
    </row>
    <row r="254" spans="1:14" s="10" customFormat="1" ht="15" customHeight="1" x14ac:dyDescent="0.25">
      <c r="A254" s="5">
        <v>240</v>
      </c>
      <c r="B254" s="6" t="s">
        <v>241</v>
      </c>
      <c r="C254" s="5" t="s">
        <v>51</v>
      </c>
      <c r="D254" s="5" t="s">
        <v>351</v>
      </c>
      <c r="E254" s="5" t="s">
        <v>7</v>
      </c>
      <c r="F254" s="7" t="s">
        <v>226</v>
      </c>
      <c r="G254" s="8">
        <v>35000</v>
      </c>
      <c r="H254" s="9">
        <v>25</v>
      </c>
      <c r="I254" s="8">
        <v>0</v>
      </c>
      <c r="J254" s="19">
        <v>1004.5</v>
      </c>
      <c r="K254" s="19">
        <v>1064</v>
      </c>
      <c r="L254" s="21"/>
      <c r="M254" s="8">
        <f t="shared" si="59"/>
        <v>2093.5</v>
      </c>
      <c r="N254" s="8">
        <f t="shared" si="60"/>
        <v>32906.5</v>
      </c>
    </row>
    <row r="255" spans="1:14" s="10" customFormat="1" ht="15" customHeight="1" x14ac:dyDescent="0.25">
      <c r="A255" s="5">
        <v>241</v>
      </c>
      <c r="B255" s="6" t="s">
        <v>168</v>
      </c>
      <c r="C255" s="5" t="s">
        <v>51</v>
      </c>
      <c r="D255" s="5" t="s">
        <v>351</v>
      </c>
      <c r="E255" s="5" t="s">
        <v>10</v>
      </c>
      <c r="F255" s="7" t="s">
        <v>226</v>
      </c>
      <c r="G255" s="8">
        <v>30000</v>
      </c>
      <c r="H255" s="9">
        <v>25</v>
      </c>
      <c r="I255" s="8">
        <v>0</v>
      </c>
      <c r="J255" s="19">
        <v>861</v>
      </c>
      <c r="K255" s="19">
        <v>912</v>
      </c>
      <c r="L255" s="21"/>
      <c r="M255" s="8">
        <f t="shared" ref="M255:M314" si="101">+H255+I255+J255+K255+L255</f>
        <v>1798</v>
      </c>
      <c r="N255" s="8">
        <f t="shared" ref="N255:N314" si="102">+G255-M255</f>
        <v>28202</v>
      </c>
    </row>
    <row r="256" spans="1:14" s="10" customFormat="1" ht="15" customHeight="1" x14ac:dyDescent="0.25">
      <c r="A256" s="5">
        <v>242</v>
      </c>
      <c r="B256" s="6" t="s">
        <v>232</v>
      </c>
      <c r="C256" s="5" t="s">
        <v>51</v>
      </c>
      <c r="D256" s="5" t="s">
        <v>351</v>
      </c>
      <c r="E256" s="5" t="s">
        <v>7</v>
      </c>
      <c r="F256" s="7" t="s">
        <v>226</v>
      </c>
      <c r="G256" s="8">
        <v>30000</v>
      </c>
      <c r="H256" s="9">
        <v>25</v>
      </c>
      <c r="I256" s="8">
        <v>0</v>
      </c>
      <c r="J256" s="19">
        <v>861</v>
      </c>
      <c r="K256" s="19">
        <v>912</v>
      </c>
      <c r="L256" s="21"/>
      <c r="M256" s="8">
        <f t="shared" si="101"/>
        <v>1798</v>
      </c>
      <c r="N256" s="8">
        <f t="shared" si="102"/>
        <v>28202</v>
      </c>
    </row>
    <row r="257" spans="1:14" s="10" customFormat="1" ht="15" customHeight="1" x14ac:dyDescent="0.25">
      <c r="A257" s="5">
        <v>243</v>
      </c>
      <c r="B257" s="6" t="s">
        <v>507</v>
      </c>
      <c r="C257" s="5" t="s">
        <v>51</v>
      </c>
      <c r="D257" s="5" t="s">
        <v>351</v>
      </c>
      <c r="E257" s="5" t="s">
        <v>7</v>
      </c>
      <c r="F257" s="7" t="s">
        <v>226</v>
      </c>
      <c r="G257" s="8">
        <v>30000</v>
      </c>
      <c r="H257" s="9">
        <v>25</v>
      </c>
      <c r="I257" s="8">
        <v>0</v>
      </c>
      <c r="J257" s="19">
        <v>861</v>
      </c>
      <c r="K257" s="19">
        <v>912</v>
      </c>
      <c r="L257" s="21"/>
      <c r="M257" s="8">
        <f t="shared" ref="M257" si="103">+H257+I257+J257+K257+L257</f>
        <v>1798</v>
      </c>
      <c r="N257" s="8">
        <f t="shared" ref="N257" si="104">+G257-M257</f>
        <v>28202</v>
      </c>
    </row>
    <row r="258" spans="1:14" s="10" customFormat="1" ht="15" customHeight="1" x14ac:dyDescent="0.25">
      <c r="A258" s="5">
        <v>244</v>
      </c>
      <c r="B258" s="6" t="s">
        <v>127</v>
      </c>
      <c r="C258" s="6" t="s">
        <v>417</v>
      </c>
      <c r="D258" s="5" t="s">
        <v>352</v>
      </c>
      <c r="E258" s="5" t="s">
        <v>7</v>
      </c>
      <c r="F258" s="7" t="s">
        <v>226</v>
      </c>
      <c r="G258" s="8">
        <v>50000</v>
      </c>
      <c r="H258" s="9">
        <v>25</v>
      </c>
      <c r="I258" s="8">
        <v>1854</v>
      </c>
      <c r="J258" s="19">
        <v>1435</v>
      </c>
      <c r="K258" s="8">
        <v>1520</v>
      </c>
      <c r="L258" s="21"/>
      <c r="M258" s="8">
        <f t="shared" si="101"/>
        <v>4834</v>
      </c>
      <c r="N258" s="8">
        <f t="shared" si="102"/>
        <v>45166</v>
      </c>
    </row>
    <row r="259" spans="1:14" s="10" customFormat="1" ht="15" customHeight="1" x14ac:dyDescent="0.25">
      <c r="A259" s="5">
        <v>245</v>
      </c>
      <c r="B259" s="5" t="s">
        <v>385</v>
      </c>
      <c r="C259" s="5" t="s">
        <v>51</v>
      </c>
      <c r="D259" s="5" t="s">
        <v>352</v>
      </c>
      <c r="E259" s="5" t="s">
        <v>7</v>
      </c>
      <c r="F259" s="7" t="s">
        <v>226</v>
      </c>
      <c r="G259" s="8">
        <v>45000</v>
      </c>
      <c r="H259" s="9">
        <v>25</v>
      </c>
      <c r="I259" s="8">
        <v>0</v>
      </c>
      <c r="J259" s="8">
        <v>1291.5</v>
      </c>
      <c r="K259" s="8">
        <v>1368</v>
      </c>
      <c r="L259" s="21"/>
      <c r="M259" s="8">
        <f>+H259+I259+J259+K259+L259</f>
        <v>2684.5</v>
      </c>
      <c r="N259" s="8">
        <f>+G259-M259</f>
        <v>42315.5</v>
      </c>
    </row>
    <row r="260" spans="1:14" s="10" customFormat="1" ht="15" customHeight="1" x14ac:dyDescent="0.25">
      <c r="A260" s="5">
        <v>246</v>
      </c>
      <c r="B260" s="6" t="s">
        <v>75</v>
      </c>
      <c r="C260" s="5" t="s">
        <v>12</v>
      </c>
      <c r="D260" s="5" t="s">
        <v>352</v>
      </c>
      <c r="E260" s="5" t="s">
        <v>7</v>
      </c>
      <c r="F260" s="7" t="s">
        <v>226</v>
      </c>
      <c r="G260" s="8">
        <v>60000</v>
      </c>
      <c r="H260" s="9">
        <v>25</v>
      </c>
      <c r="I260" s="11">
        <v>3486.68</v>
      </c>
      <c r="J260" s="19">
        <v>1722</v>
      </c>
      <c r="K260" s="19">
        <v>1824</v>
      </c>
      <c r="L260" s="21"/>
      <c r="M260" s="8">
        <f t="shared" si="101"/>
        <v>7057.68</v>
      </c>
      <c r="N260" s="8">
        <f t="shared" si="102"/>
        <v>52942.32</v>
      </c>
    </row>
    <row r="261" spans="1:14" s="10" customFormat="1" ht="15" customHeight="1" x14ac:dyDescent="0.25">
      <c r="A261" s="5">
        <v>247</v>
      </c>
      <c r="B261" s="6" t="s">
        <v>53</v>
      </c>
      <c r="C261" s="5" t="s">
        <v>22</v>
      </c>
      <c r="D261" s="5" t="s">
        <v>352</v>
      </c>
      <c r="E261" s="5" t="s">
        <v>10</v>
      </c>
      <c r="F261" s="5" t="s">
        <v>227</v>
      </c>
      <c r="G261" s="8">
        <v>45000</v>
      </c>
      <c r="H261" s="9">
        <v>25</v>
      </c>
      <c r="I261" s="5">
        <v>860.36</v>
      </c>
      <c r="J261" s="8">
        <v>1291.5</v>
      </c>
      <c r="K261" s="8">
        <v>1368</v>
      </c>
      <c r="L261" s="21">
        <v>1919.78</v>
      </c>
      <c r="M261" s="8">
        <f t="shared" si="101"/>
        <v>5464.64</v>
      </c>
      <c r="N261" s="8">
        <f t="shared" si="102"/>
        <v>39535.360000000001</v>
      </c>
    </row>
    <row r="262" spans="1:14" s="10" customFormat="1" ht="15" customHeight="1" x14ac:dyDescent="0.25">
      <c r="A262" s="5">
        <v>248</v>
      </c>
      <c r="B262" s="6" t="s">
        <v>366</v>
      </c>
      <c r="C262" s="5" t="s">
        <v>22</v>
      </c>
      <c r="D262" s="5" t="s">
        <v>352</v>
      </c>
      <c r="E262" s="5" t="s">
        <v>7</v>
      </c>
      <c r="F262" s="7" t="s">
        <v>226</v>
      </c>
      <c r="G262" s="8">
        <v>30000</v>
      </c>
      <c r="H262" s="9">
        <v>25</v>
      </c>
      <c r="I262" s="5">
        <v>0</v>
      </c>
      <c r="J262" s="19">
        <v>861</v>
      </c>
      <c r="K262" s="19">
        <v>912</v>
      </c>
      <c r="L262" s="21"/>
      <c r="M262" s="8">
        <f t="shared" si="101"/>
        <v>1798</v>
      </c>
      <c r="N262" s="8">
        <f t="shared" si="102"/>
        <v>28202</v>
      </c>
    </row>
    <row r="263" spans="1:14" s="10" customFormat="1" ht="15" customHeight="1" x14ac:dyDescent="0.25">
      <c r="A263" s="5">
        <v>249</v>
      </c>
      <c r="B263" s="6" t="s">
        <v>24</v>
      </c>
      <c r="C263" s="5" t="s">
        <v>22</v>
      </c>
      <c r="D263" s="5" t="s">
        <v>352</v>
      </c>
      <c r="E263" s="5" t="s">
        <v>10</v>
      </c>
      <c r="F263" s="7" t="s">
        <v>226</v>
      </c>
      <c r="G263" s="8">
        <v>35000</v>
      </c>
      <c r="H263" s="9">
        <v>25</v>
      </c>
      <c r="I263" s="8">
        <v>0</v>
      </c>
      <c r="J263" s="19">
        <v>1004.5</v>
      </c>
      <c r="K263" s="19">
        <v>1064</v>
      </c>
      <c r="L263" s="21"/>
      <c r="M263" s="8">
        <f>+H263+I263+J263+K263+L263</f>
        <v>2093.5</v>
      </c>
      <c r="N263" s="8">
        <f>+G263-M263</f>
        <v>32906.5</v>
      </c>
    </row>
    <row r="264" spans="1:14" s="10" customFormat="1" ht="15" customHeight="1" x14ac:dyDescent="0.25">
      <c r="A264" s="5">
        <v>250</v>
      </c>
      <c r="B264" s="6" t="s">
        <v>132</v>
      </c>
      <c r="C264" s="6" t="s">
        <v>416</v>
      </c>
      <c r="D264" s="5" t="s">
        <v>352</v>
      </c>
      <c r="E264" s="5" t="s">
        <v>10</v>
      </c>
      <c r="F264" s="7" t="s">
        <v>226</v>
      </c>
      <c r="G264" s="8">
        <v>40000</v>
      </c>
      <c r="H264" s="9">
        <v>25</v>
      </c>
      <c r="I264" s="19">
        <v>0</v>
      </c>
      <c r="J264" s="19">
        <v>1148</v>
      </c>
      <c r="K264" s="19">
        <v>1216</v>
      </c>
      <c r="L264" s="21"/>
      <c r="M264" s="8">
        <f t="shared" ref="M264:M266" si="105">+H264+I264+J264+K264+L264</f>
        <v>2389</v>
      </c>
      <c r="N264" s="8">
        <f t="shared" ref="N264:N266" si="106">+G264-M264</f>
        <v>37611</v>
      </c>
    </row>
    <row r="265" spans="1:14" s="10" customFormat="1" ht="15" customHeight="1" x14ac:dyDescent="0.25">
      <c r="A265" s="5">
        <v>251</v>
      </c>
      <c r="B265" s="6" t="s">
        <v>269</v>
      </c>
      <c r="C265" s="6" t="s">
        <v>416</v>
      </c>
      <c r="D265" s="5" t="s">
        <v>352</v>
      </c>
      <c r="E265" s="5" t="s">
        <v>7</v>
      </c>
      <c r="F265" s="7" t="s">
        <v>226</v>
      </c>
      <c r="G265" s="8">
        <v>40000</v>
      </c>
      <c r="H265" s="9">
        <v>25</v>
      </c>
      <c r="I265" s="19">
        <v>0</v>
      </c>
      <c r="J265" s="19">
        <v>1148</v>
      </c>
      <c r="K265" s="19">
        <v>1216</v>
      </c>
      <c r="L265" s="21">
        <v>3839.56</v>
      </c>
      <c r="M265" s="8">
        <f t="shared" si="105"/>
        <v>6228.5599999999995</v>
      </c>
      <c r="N265" s="8">
        <f t="shared" si="106"/>
        <v>33771.440000000002</v>
      </c>
    </row>
    <row r="266" spans="1:14" s="10" customFormat="1" ht="15" customHeight="1" x14ac:dyDescent="0.25">
      <c r="A266" s="5">
        <v>252</v>
      </c>
      <c r="B266" s="5" t="s">
        <v>527</v>
      </c>
      <c r="C266" s="5" t="s">
        <v>15</v>
      </c>
      <c r="D266" s="5" t="s">
        <v>352</v>
      </c>
      <c r="E266" s="5" t="s">
        <v>7</v>
      </c>
      <c r="F266" s="7" t="s">
        <v>227</v>
      </c>
      <c r="G266" s="8">
        <v>35000</v>
      </c>
      <c r="H266" s="9">
        <v>25</v>
      </c>
      <c r="I266" s="8">
        <v>0</v>
      </c>
      <c r="J266" s="19">
        <v>1004.5</v>
      </c>
      <c r="K266" s="19">
        <v>1064</v>
      </c>
      <c r="L266" s="21"/>
      <c r="M266" s="8">
        <f t="shared" si="105"/>
        <v>2093.5</v>
      </c>
      <c r="N266" s="8">
        <f t="shared" si="106"/>
        <v>32906.5</v>
      </c>
    </row>
    <row r="267" spans="1:14" s="10" customFormat="1" ht="15" customHeight="1" x14ac:dyDescent="0.25">
      <c r="A267" s="5">
        <v>253</v>
      </c>
      <c r="B267" s="6" t="s">
        <v>486</v>
      </c>
      <c r="C267" s="5" t="s">
        <v>285</v>
      </c>
      <c r="D267" s="5" t="s">
        <v>352</v>
      </c>
      <c r="E267" s="5" t="s">
        <v>7</v>
      </c>
      <c r="F267" s="7" t="s">
        <v>227</v>
      </c>
      <c r="G267" s="8">
        <v>40000</v>
      </c>
      <c r="H267" s="9">
        <v>25</v>
      </c>
      <c r="I267" s="19">
        <v>0</v>
      </c>
      <c r="J267" s="19">
        <v>1148</v>
      </c>
      <c r="K267" s="19">
        <v>1216</v>
      </c>
      <c r="L267" s="21"/>
      <c r="M267" s="8">
        <v>2831.65</v>
      </c>
      <c r="N267" s="8">
        <v>37168.35</v>
      </c>
    </row>
    <row r="268" spans="1:14" s="10" customFormat="1" ht="15" customHeight="1" x14ac:dyDescent="0.25">
      <c r="A268" s="5">
        <v>254</v>
      </c>
      <c r="B268" s="6" t="s">
        <v>42</v>
      </c>
      <c r="C268" s="6" t="s">
        <v>414</v>
      </c>
      <c r="D268" s="5" t="s">
        <v>352</v>
      </c>
      <c r="E268" s="5" t="s">
        <v>10</v>
      </c>
      <c r="F268" s="7" t="s">
        <v>226</v>
      </c>
      <c r="G268" s="8">
        <v>40000</v>
      </c>
      <c r="H268" s="9">
        <v>25</v>
      </c>
      <c r="I268" s="19">
        <v>442.65</v>
      </c>
      <c r="J268" s="19">
        <v>1148</v>
      </c>
      <c r="K268" s="19">
        <v>1216</v>
      </c>
      <c r="L268" s="6"/>
      <c r="M268" s="8">
        <f t="shared" si="101"/>
        <v>2831.65</v>
      </c>
      <c r="N268" s="8">
        <f t="shared" si="102"/>
        <v>37168.35</v>
      </c>
    </row>
    <row r="269" spans="1:14" s="10" customFormat="1" ht="15" customHeight="1" x14ac:dyDescent="0.25">
      <c r="A269" s="5">
        <v>255</v>
      </c>
      <c r="B269" s="6" t="s">
        <v>161</v>
      </c>
      <c r="C269" s="6" t="s">
        <v>416</v>
      </c>
      <c r="D269" s="5" t="s">
        <v>352</v>
      </c>
      <c r="E269" s="5" t="s">
        <v>6</v>
      </c>
      <c r="F269" s="7" t="s">
        <v>226</v>
      </c>
      <c r="G269" s="8">
        <v>40000</v>
      </c>
      <c r="H269" s="9">
        <v>25</v>
      </c>
      <c r="I269" s="19">
        <v>0</v>
      </c>
      <c r="J269" s="19">
        <v>1148</v>
      </c>
      <c r="K269" s="19">
        <v>1216</v>
      </c>
      <c r="L269" s="21"/>
      <c r="M269" s="8">
        <f t="shared" si="101"/>
        <v>2389</v>
      </c>
      <c r="N269" s="8">
        <f t="shared" si="102"/>
        <v>37611</v>
      </c>
    </row>
    <row r="270" spans="1:14" s="10" customFormat="1" ht="15" customHeight="1" x14ac:dyDescent="0.25">
      <c r="A270" s="5">
        <v>256</v>
      </c>
      <c r="B270" s="6" t="s">
        <v>175</v>
      </c>
      <c r="C270" s="5" t="s">
        <v>51</v>
      </c>
      <c r="D270" s="5" t="s">
        <v>352</v>
      </c>
      <c r="E270" s="5" t="s">
        <v>7</v>
      </c>
      <c r="F270" s="7" t="s">
        <v>226</v>
      </c>
      <c r="G270" s="8">
        <v>30000</v>
      </c>
      <c r="H270" s="9">
        <v>25</v>
      </c>
      <c r="I270" s="8">
        <v>0</v>
      </c>
      <c r="J270" s="19">
        <v>861</v>
      </c>
      <c r="K270" s="19">
        <v>912</v>
      </c>
      <c r="L270" s="8"/>
      <c r="M270" s="8">
        <f t="shared" si="101"/>
        <v>1798</v>
      </c>
      <c r="N270" s="8">
        <f t="shared" si="102"/>
        <v>28202</v>
      </c>
    </row>
    <row r="271" spans="1:14" s="10" customFormat="1" ht="15" customHeight="1" x14ac:dyDescent="0.25">
      <c r="A271" s="5">
        <v>257</v>
      </c>
      <c r="B271" s="6" t="s">
        <v>65</v>
      </c>
      <c r="C271" s="5" t="s">
        <v>51</v>
      </c>
      <c r="D271" s="5" t="s">
        <v>352</v>
      </c>
      <c r="E271" s="5" t="s">
        <v>10</v>
      </c>
      <c r="F271" s="5" t="s">
        <v>227</v>
      </c>
      <c r="G271" s="8">
        <v>30000</v>
      </c>
      <c r="H271" s="9">
        <v>25</v>
      </c>
      <c r="I271" s="8">
        <v>0</v>
      </c>
      <c r="J271" s="19">
        <v>861</v>
      </c>
      <c r="K271" s="5">
        <v>912</v>
      </c>
      <c r="L271" s="8">
        <v>1919.78</v>
      </c>
      <c r="M271" s="8">
        <f t="shared" si="101"/>
        <v>3717.7799999999997</v>
      </c>
      <c r="N271" s="8">
        <f t="shared" si="102"/>
        <v>26282.22</v>
      </c>
    </row>
    <row r="272" spans="1:14" s="10" customFormat="1" ht="15" customHeight="1" x14ac:dyDescent="0.25">
      <c r="A272" s="5">
        <v>258</v>
      </c>
      <c r="B272" s="6" t="s">
        <v>214</v>
      </c>
      <c r="C272" s="5" t="s">
        <v>51</v>
      </c>
      <c r="D272" s="5" t="s">
        <v>352</v>
      </c>
      <c r="E272" s="5" t="s">
        <v>10</v>
      </c>
      <c r="F272" s="7" t="s">
        <v>226</v>
      </c>
      <c r="G272" s="8">
        <v>30000</v>
      </c>
      <c r="H272" s="9">
        <v>25</v>
      </c>
      <c r="I272" s="8">
        <v>0</v>
      </c>
      <c r="J272" s="19">
        <v>861</v>
      </c>
      <c r="K272" s="8">
        <v>912</v>
      </c>
      <c r="L272" s="8"/>
      <c r="M272" s="8">
        <f t="shared" si="101"/>
        <v>1798</v>
      </c>
      <c r="N272" s="8">
        <f t="shared" si="102"/>
        <v>28202</v>
      </c>
    </row>
    <row r="273" spans="1:14" s="10" customFormat="1" ht="15" customHeight="1" x14ac:dyDescent="0.25">
      <c r="A273" s="5">
        <v>259</v>
      </c>
      <c r="B273" s="6" t="s">
        <v>499</v>
      </c>
      <c r="C273" s="5" t="s">
        <v>51</v>
      </c>
      <c r="D273" s="5" t="s">
        <v>352</v>
      </c>
      <c r="E273" s="5" t="s">
        <v>7</v>
      </c>
      <c r="F273" s="7" t="s">
        <v>227</v>
      </c>
      <c r="G273" s="8">
        <v>30000</v>
      </c>
      <c r="H273" s="9">
        <v>25</v>
      </c>
      <c r="I273" s="8">
        <v>0</v>
      </c>
      <c r="J273" s="19">
        <v>861</v>
      </c>
      <c r="K273" s="8">
        <v>912</v>
      </c>
      <c r="L273" s="8"/>
      <c r="M273" s="8">
        <f t="shared" si="101"/>
        <v>1798</v>
      </c>
      <c r="N273" s="8">
        <f t="shared" si="102"/>
        <v>28202</v>
      </c>
    </row>
    <row r="274" spans="1:14" s="10" customFormat="1" ht="15" customHeight="1" x14ac:dyDescent="0.25">
      <c r="A274" s="5">
        <v>260</v>
      </c>
      <c r="B274" s="6" t="s">
        <v>421</v>
      </c>
      <c r="C274" s="5" t="s">
        <v>51</v>
      </c>
      <c r="D274" s="5" t="s">
        <v>352</v>
      </c>
      <c r="E274" s="5" t="s">
        <v>7</v>
      </c>
      <c r="F274" s="7" t="s">
        <v>227</v>
      </c>
      <c r="G274" s="8">
        <v>35000</v>
      </c>
      <c r="H274" s="9">
        <v>25</v>
      </c>
      <c r="I274" s="8">
        <v>0</v>
      </c>
      <c r="J274" s="19">
        <v>1004.5</v>
      </c>
      <c r="K274" s="19">
        <v>1064</v>
      </c>
      <c r="L274" s="8"/>
      <c r="M274" s="8">
        <f t="shared" si="101"/>
        <v>2093.5</v>
      </c>
      <c r="N274" s="8">
        <f t="shared" si="102"/>
        <v>32906.5</v>
      </c>
    </row>
    <row r="275" spans="1:14" s="10" customFormat="1" ht="15" customHeight="1" x14ac:dyDescent="0.25">
      <c r="A275" s="5">
        <v>261</v>
      </c>
      <c r="B275" s="6" t="s">
        <v>295</v>
      </c>
      <c r="C275" s="5" t="s">
        <v>51</v>
      </c>
      <c r="D275" s="5" t="s">
        <v>352</v>
      </c>
      <c r="E275" s="5" t="s">
        <v>7</v>
      </c>
      <c r="F275" s="5" t="s">
        <v>227</v>
      </c>
      <c r="G275" s="8">
        <v>30000</v>
      </c>
      <c r="H275" s="9">
        <v>25</v>
      </c>
      <c r="I275" s="8">
        <v>0</v>
      </c>
      <c r="J275" s="19">
        <v>861</v>
      </c>
      <c r="K275" s="19">
        <v>912</v>
      </c>
      <c r="L275" s="8"/>
      <c r="M275" s="8">
        <f t="shared" si="101"/>
        <v>1798</v>
      </c>
      <c r="N275" s="8">
        <f t="shared" si="102"/>
        <v>28202</v>
      </c>
    </row>
    <row r="276" spans="1:14" s="10" customFormat="1" ht="15" customHeight="1" x14ac:dyDescent="0.25">
      <c r="A276" s="5">
        <v>262</v>
      </c>
      <c r="B276" s="6" t="s">
        <v>301</v>
      </c>
      <c r="C276" s="5" t="s">
        <v>51</v>
      </c>
      <c r="D276" s="5" t="s">
        <v>352</v>
      </c>
      <c r="E276" s="5" t="s">
        <v>7</v>
      </c>
      <c r="F276" s="5" t="s">
        <v>227</v>
      </c>
      <c r="G276" s="8">
        <v>30000</v>
      </c>
      <c r="H276" s="9">
        <v>25</v>
      </c>
      <c r="I276" s="8">
        <v>0</v>
      </c>
      <c r="J276" s="19">
        <v>861</v>
      </c>
      <c r="K276" s="19">
        <v>912</v>
      </c>
      <c r="L276" s="8"/>
      <c r="M276" s="8">
        <f t="shared" si="101"/>
        <v>1798</v>
      </c>
      <c r="N276" s="8">
        <f t="shared" si="102"/>
        <v>28202</v>
      </c>
    </row>
    <row r="277" spans="1:14" s="10" customFormat="1" ht="15" customHeight="1" x14ac:dyDescent="0.25">
      <c r="A277" s="5">
        <v>263</v>
      </c>
      <c r="B277" s="6" t="s">
        <v>297</v>
      </c>
      <c r="C277" s="5" t="s">
        <v>51</v>
      </c>
      <c r="D277" s="5" t="s">
        <v>352</v>
      </c>
      <c r="E277" s="5" t="s">
        <v>7</v>
      </c>
      <c r="F277" s="7" t="s">
        <v>226</v>
      </c>
      <c r="G277" s="8">
        <v>30000</v>
      </c>
      <c r="H277" s="9">
        <v>25</v>
      </c>
      <c r="I277" s="8">
        <v>0</v>
      </c>
      <c r="J277" s="19">
        <v>861</v>
      </c>
      <c r="K277" s="19">
        <v>912</v>
      </c>
      <c r="L277" s="8"/>
      <c r="M277" s="8">
        <f t="shared" si="101"/>
        <v>1798</v>
      </c>
      <c r="N277" s="8">
        <f t="shared" si="102"/>
        <v>28202</v>
      </c>
    </row>
    <row r="278" spans="1:14" s="10" customFormat="1" ht="15" customHeight="1" x14ac:dyDescent="0.25">
      <c r="A278" s="5">
        <v>264</v>
      </c>
      <c r="B278" s="6" t="s">
        <v>247</v>
      </c>
      <c r="C278" s="5" t="s">
        <v>51</v>
      </c>
      <c r="D278" s="5" t="s">
        <v>352</v>
      </c>
      <c r="E278" s="5" t="s">
        <v>7</v>
      </c>
      <c r="F278" s="5" t="s">
        <v>226</v>
      </c>
      <c r="G278" s="8">
        <v>30000</v>
      </c>
      <c r="H278" s="9">
        <v>25</v>
      </c>
      <c r="I278" s="8">
        <v>0</v>
      </c>
      <c r="J278" s="19">
        <v>861</v>
      </c>
      <c r="K278" s="19">
        <v>912</v>
      </c>
      <c r="L278" s="8"/>
      <c r="M278" s="8">
        <f t="shared" si="101"/>
        <v>1798</v>
      </c>
      <c r="N278" s="8">
        <f t="shared" si="102"/>
        <v>28202</v>
      </c>
    </row>
    <row r="279" spans="1:14" s="10" customFormat="1" ht="15" customHeight="1" x14ac:dyDescent="0.25">
      <c r="A279" s="5">
        <v>265</v>
      </c>
      <c r="B279" s="6" t="s">
        <v>248</v>
      </c>
      <c r="C279" s="5" t="s">
        <v>51</v>
      </c>
      <c r="D279" s="5" t="s">
        <v>352</v>
      </c>
      <c r="E279" s="5" t="s">
        <v>7</v>
      </c>
      <c r="F279" s="5" t="s">
        <v>226</v>
      </c>
      <c r="G279" s="8">
        <v>30000</v>
      </c>
      <c r="H279" s="9">
        <v>25</v>
      </c>
      <c r="I279" s="8">
        <v>0</v>
      </c>
      <c r="J279" s="19">
        <v>861</v>
      </c>
      <c r="K279" s="19">
        <v>912</v>
      </c>
      <c r="L279" s="8"/>
      <c r="M279" s="8">
        <f t="shared" si="101"/>
        <v>1798</v>
      </c>
      <c r="N279" s="8">
        <f t="shared" si="102"/>
        <v>28202</v>
      </c>
    </row>
    <row r="280" spans="1:14" s="10" customFormat="1" ht="15" customHeight="1" x14ac:dyDescent="0.25">
      <c r="A280" s="5">
        <v>266</v>
      </c>
      <c r="B280" s="6" t="s">
        <v>353</v>
      </c>
      <c r="C280" s="5" t="s">
        <v>51</v>
      </c>
      <c r="D280" s="5" t="s">
        <v>352</v>
      </c>
      <c r="E280" s="5" t="s">
        <v>7</v>
      </c>
      <c r="F280" s="5" t="s">
        <v>227</v>
      </c>
      <c r="G280" s="8">
        <v>30000</v>
      </c>
      <c r="H280" s="9">
        <v>25</v>
      </c>
      <c r="I280" s="8">
        <v>0</v>
      </c>
      <c r="J280" s="19">
        <v>861</v>
      </c>
      <c r="K280" s="19">
        <v>912</v>
      </c>
      <c r="L280" s="8"/>
      <c r="M280" s="8">
        <f t="shared" si="101"/>
        <v>1798</v>
      </c>
      <c r="N280" s="8">
        <f t="shared" si="102"/>
        <v>28202</v>
      </c>
    </row>
    <row r="281" spans="1:14" s="10" customFormat="1" ht="15" customHeight="1" x14ac:dyDescent="0.25">
      <c r="A281" s="5">
        <v>267</v>
      </c>
      <c r="B281" s="6" t="s">
        <v>249</v>
      </c>
      <c r="C281" s="5" t="s">
        <v>51</v>
      </c>
      <c r="D281" s="5" t="s">
        <v>352</v>
      </c>
      <c r="E281" s="5" t="s">
        <v>7</v>
      </c>
      <c r="F281" s="5" t="s">
        <v>226</v>
      </c>
      <c r="G281" s="8">
        <v>30000</v>
      </c>
      <c r="H281" s="9">
        <v>25</v>
      </c>
      <c r="I281" s="8">
        <v>0</v>
      </c>
      <c r="J281" s="19">
        <v>861</v>
      </c>
      <c r="K281" s="19">
        <v>912</v>
      </c>
      <c r="L281" s="8"/>
      <c r="M281" s="8">
        <f t="shared" si="101"/>
        <v>1798</v>
      </c>
      <c r="N281" s="8">
        <f t="shared" si="102"/>
        <v>28202</v>
      </c>
    </row>
    <row r="282" spans="1:14" s="10" customFormat="1" ht="15" customHeight="1" x14ac:dyDescent="0.25">
      <c r="A282" s="5">
        <v>268</v>
      </c>
      <c r="B282" s="6" t="s">
        <v>489</v>
      </c>
      <c r="C282" s="5" t="s">
        <v>51</v>
      </c>
      <c r="D282" s="5" t="s">
        <v>352</v>
      </c>
      <c r="E282" s="5" t="s">
        <v>7</v>
      </c>
      <c r="F282" s="5" t="s">
        <v>226</v>
      </c>
      <c r="G282" s="8">
        <v>30000</v>
      </c>
      <c r="H282" s="9">
        <v>25</v>
      </c>
      <c r="I282" s="8">
        <v>0</v>
      </c>
      <c r="J282" s="19">
        <v>861</v>
      </c>
      <c r="K282" s="19">
        <v>912</v>
      </c>
      <c r="L282" s="8">
        <v>1919.78</v>
      </c>
      <c r="M282" s="8">
        <v>1798</v>
      </c>
      <c r="N282" s="8">
        <v>28202</v>
      </c>
    </row>
    <row r="283" spans="1:14" s="10" customFormat="1" ht="15" customHeight="1" x14ac:dyDescent="0.25">
      <c r="A283" s="5">
        <v>269</v>
      </c>
      <c r="B283" s="6" t="s">
        <v>210</v>
      </c>
      <c r="C283" s="5" t="s">
        <v>51</v>
      </c>
      <c r="D283" s="5" t="s">
        <v>352</v>
      </c>
      <c r="E283" s="5" t="s">
        <v>10</v>
      </c>
      <c r="F283" s="5" t="s">
        <v>227</v>
      </c>
      <c r="G283" s="8">
        <v>30000</v>
      </c>
      <c r="H283" s="9">
        <v>25</v>
      </c>
      <c r="I283" s="8">
        <v>0</v>
      </c>
      <c r="J283" s="19">
        <v>861</v>
      </c>
      <c r="K283" s="8">
        <v>912</v>
      </c>
      <c r="L283" s="8"/>
      <c r="M283" s="8">
        <f t="shared" ref="M283" si="107">+H283+I283+J283+K283+L283</f>
        <v>1798</v>
      </c>
      <c r="N283" s="8">
        <f t="shared" ref="N283" si="108">+G283-M283</f>
        <v>28202</v>
      </c>
    </row>
    <row r="284" spans="1:14" s="10" customFormat="1" ht="15" customHeight="1" x14ac:dyDescent="0.25">
      <c r="A284" s="5">
        <v>270</v>
      </c>
      <c r="B284" s="6" t="s">
        <v>251</v>
      </c>
      <c r="C284" s="5" t="s">
        <v>51</v>
      </c>
      <c r="D284" s="5" t="s">
        <v>352</v>
      </c>
      <c r="E284" s="5" t="s">
        <v>7</v>
      </c>
      <c r="F284" s="5" t="s">
        <v>226</v>
      </c>
      <c r="G284" s="8">
        <v>30000</v>
      </c>
      <c r="H284" s="9">
        <v>25</v>
      </c>
      <c r="I284" s="8">
        <v>0</v>
      </c>
      <c r="J284" s="19">
        <v>861</v>
      </c>
      <c r="K284" s="19">
        <v>912</v>
      </c>
      <c r="L284" s="8"/>
      <c r="M284" s="8">
        <f t="shared" si="101"/>
        <v>1798</v>
      </c>
      <c r="N284" s="8">
        <f t="shared" si="102"/>
        <v>28202</v>
      </c>
    </row>
    <row r="285" spans="1:14" s="10" customFormat="1" ht="15" customHeight="1" x14ac:dyDescent="0.25">
      <c r="A285" s="5">
        <v>271</v>
      </c>
      <c r="B285" s="6" t="s">
        <v>252</v>
      </c>
      <c r="C285" s="5" t="s">
        <v>51</v>
      </c>
      <c r="D285" s="5" t="s">
        <v>352</v>
      </c>
      <c r="E285" s="5" t="s">
        <v>7</v>
      </c>
      <c r="F285" s="5" t="s">
        <v>226</v>
      </c>
      <c r="G285" s="8">
        <v>30000</v>
      </c>
      <c r="H285" s="9">
        <v>25</v>
      </c>
      <c r="I285" s="8">
        <v>0</v>
      </c>
      <c r="J285" s="19">
        <v>861</v>
      </c>
      <c r="K285" s="19">
        <v>912</v>
      </c>
      <c r="L285" s="8"/>
      <c r="M285" s="8">
        <f t="shared" si="101"/>
        <v>1798</v>
      </c>
      <c r="N285" s="8">
        <f t="shared" si="102"/>
        <v>28202</v>
      </c>
    </row>
    <row r="286" spans="1:14" s="10" customFormat="1" ht="15" customHeight="1" x14ac:dyDescent="0.25">
      <c r="A286" s="5">
        <v>272</v>
      </c>
      <c r="B286" s="6" t="s">
        <v>528</v>
      </c>
      <c r="C286" s="5" t="s">
        <v>51</v>
      </c>
      <c r="D286" s="28" t="s">
        <v>531</v>
      </c>
      <c r="E286" s="5" t="s">
        <v>7</v>
      </c>
      <c r="F286" s="7" t="s">
        <v>226</v>
      </c>
      <c r="G286" s="8">
        <v>30000</v>
      </c>
      <c r="H286" s="9">
        <v>25</v>
      </c>
      <c r="I286" s="8">
        <v>0</v>
      </c>
      <c r="J286" s="19">
        <v>861</v>
      </c>
      <c r="K286" s="5">
        <v>912</v>
      </c>
      <c r="L286" s="8"/>
      <c r="M286" s="8">
        <f t="shared" si="101"/>
        <v>1798</v>
      </c>
      <c r="N286" s="8">
        <f t="shared" si="102"/>
        <v>28202</v>
      </c>
    </row>
    <row r="287" spans="1:14" s="10" customFormat="1" ht="15" customHeight="1" x14ac:dyDescent="0.25">
      <c r="A287" s="5">
        <v>273</v>
      </c>
      <c r="B287" s="6" t="s">
        <v>253</v>
      </c>
      <c r="C287" s="5" t="s">
        <v>51</v>
      </c>
      <c r="D287" s="5" t="s">
        <v>352</v>
      </c>
      <c r="E287" s="5" t="s">
        <v>7</v>
      </c>
      <c r="F287" s="5" t="s">
        <v>226</v>
      </c>
      <c r="G287" s="8">
        <v>30000</v>
      </c>
      <c r="H287" s="9">
        <v>25</v>
      </c>
      <c r="I287" s="8">
        <v>0</v>
      </c>
      <c r="J287" s="19">
        <v>861</v>
      </c>
      <c r="K287" s="19">
        <v>912</v>
      </c>
      <c r="L287" s="8"/>
      <c r="M287" s="8">
        <f t="shared" si="101"/>
        <v>1798</v>
      </c>
      <c r="N287" s="8">
        <f t="shared" si="102"/>
        <v>28202</v>
      </c>
    </row>
    <row r="288" spans="1:14" s="10" customFormat="1" ht="15" customHeight="1" x14ac:dyDescent="0.25">
      <c r="A288" s="5">
        <v>274</v>
      </c>
      <c r="B288" s="33" t="s">
        <v>254</v>
      </c>
      <c r="C288" s="5" t="s">
        <v>51</v>
      </c>
      <c r="D288" s="5" t="s">
        <v>352</v>
      </c>
      <c r="E288" s="5" t="s">
        <v>7</v>
      </c>
      <c r="F288" s="5" t="s">
        <v>226</v>
      </c>
      <c r="G288" s="8">
        <v>30000</v>
      </c>
      <c r="H288" s="9">
        <v>25</v>
      </c>
      <c r="I288" s="8">
        <v>0</v>
      </c>
      <c r="J288" s="19">
        <v>861</v>
      </c>
      <c r="K288" s="19">
        <v>912</v>
      </c>
      <c r="L288" s="8"/>
      <c r="M288" s="8">
        <f t="shared" si="101"/>
        <v>1798</v>
      </c>
      <c r="N288" s="8">
        <f t="shared" si="102"/>
        <v>28202</v>
      </c>
    </row>
    <row r="289" spans="1:14" s="10" customFormat="1" ht="15" customHeight="1" x14ac:dyDescent="0.25">
      <c r="A289" s="5">
        <v>275</v>
      </c>
      <c r="B289" s="6" t="s">
        <v>299</v>
      </c>
      <c r="C289" s="5" t="s">
        <v>51</v>
      </c>
      <c r="D289" s="5" t="s">
        <v>352</v>
      </c>
      <c r="E289" s="5" t="s">
        <v>7</v>
      </c>
      <c r="F289" s="5" t="s">
        <v>226</v>
      </c>
      <c r="G289" s="8">
        <v>30000</v>
      </c>
      <c r="H289" s="9">
        <v>25</v>
      </c>
      <c r="I289" s="8">
        <v>0</v>
      </c>
      <c r="J289" s="19">
        <v>861</v>
      </c>
      <c r="K289" s="19">
        <v>912</v>
      </c>
      <c r="L289" s="8"/>
      <c r="M289" s="8">
        <f t="shared" si="101"/>
        <v>1798</v>
      </c>
      <c r="N289" s="8">
        <f t="shared" si="102"/>
        <v>28202</v>
      </c>
    </row>
    <row r="290" spans="1:14" s="10" customFormat="1" ht="15" customHeight="1" x14ac:dyDescent="0.25">
      <c r="A290" s="5">
        <v>276</v>
      </c>
      <c r="B290" s="6" t="s">
        <v>312</v>
      </c>
      <c r="C290" s="5" t="s">
        <v>51</v>
      </c>
      <c r="D290" s="5" t="s">
        <v>352</v>
      </c>
      <c r="E290" s="5" t="s">
        <v>7</v>
      </c>
      <c r="F290" s="5" t="s">
        <v>226</v>
      </c>
      <c r="G290" s="8">
        <v>30000</v>
      </c>
      <c r="H290" s="9">
        <v>25</v>
      </c>
      <c r="I290" s="8">
        <v>0</v>
      </c>
      <c r="J290" s="19">
        <v>861</v>
      </c>
      <c r="K290" s="19">
        <v>912</v>
      </c>
      <c r="L290" s="8"/>
      <c r="M290" s="8">
        <f t="shared" si="101"/>
        <v>1798</v>
      </c>
      <c r="N290" s="8">
        <f t="shared" si="102"/>
        <v>28202</v>
      </c>
    </row>
    <row r="291" spans="1:14" s="10" customFormat="1" ht="15" customHeight="1" x14ac:dyDescent="0.25">
      <c r="A291" s="5">
        <v>277</v>
      </c>
      <c r="B291" s="6" t="s">
        <v>313</v>
      </c>
      <c r="C291" s="5" t="s">
        <v>51</v>
      </c>
      <c r="D291" s="5" t="s">
        <v>352</v>
      </c>
      <c r="E291" s="5" t="s">
        <v>7</v>
      </c>
      <c r="F291" s="5" t="s">
        <v>227</v>
      </c>
      <c r="G291" s="8">
        <v>30000</v>
      </c>
      <c r="H291" s="9">
        <v>25</v>
      </c>
      <c r="I291" s="8">
        <v>0</v>
      </c>
      <c r="J291" s="19">
        <v>861</v>
      </c>
      <c r="K291" s="19">
        <v>912</v>
      </c>
      <c r="L291" s="8"/>
      <c r="M291" s="8">
        <f t="shared" si="101"/>
        <v>1798</v>
      </c>
      <c r="N291" s="8">
        <f t="shared" si="102"/>
        <v>28202</v>
      </c>
    </row>
    <row r="292" spans="1:14" s="10" customFormat="1" ht="15" customHeight="1" x14ac:dyDescent="0.25">
      <c r="A292" s="5">
        <v>278</v>
      </c>
      <c r="B292" s="6" t="s">
        <v>314</v>
      </c>
      <c r="C292" s="5" t="s">
        <v>51</v>
      </c>
      <c r="D292" s="5" t="s">
        <v>352</v>
      </c>
      <c r="E292" s="5" t="s">
        <v>7</v>
      </c>
      <c r="F292" s="5" t="s">
        <v>226</v>
      </c>
      <c r="G292" s="8">
        <v>30000</v>
      </c>
      <c r="H292" s="9">
        <v>25</v>
      </c>
      <c r="I292" s="8">
        <v>0</v>
      </c>
      <c r="J292" s="19">
        <v>861</v>
      </c>
      <c r="K292" s="19">
        <v>912</v>
      </c>
      <c r="L292" s="8">
        <v>1919.78</v>
      </c>
      <c r="M292" s="8">
        <f t="shared" si="101"/>
        <v>3717.7799999999997</v>
      </c>
      <c r="N292" s="8">
        <f t="shared" si="102"/>
        <v>26282.22</v>
      </c>
    </row>
    <row r="293" spans="1:14" s="10" customFormat="1" ht="15" customHeight="1" x14ac:dyDescent="0.25">
      <c r="A293" s="5">
        <v>279</v>
      </c>
      <c r="B293" s="6" t="s">
        <v>429</v>
      </c>
      <c r="C293" s="5" t="s">
        <v>51</v>
      </c>
      <c r="D293" s="5" t="s">
        <v>352</v>
      </c>
      <c r="E293" s="5" t="s">
        <v>7</v>
      </c>
      <c r="F293" s="5" t="s">
        <v>226</v>
      </c>
      <c r="G293" s="8">
        <v>30000</v>
      </c>
      <c r="H293" s="9">
        <v>25</v>
      </c>
      <c r="I293" s="8">
        <v>0</v>
      </c>
      <c r="J293" s="19">
        <v>861</v>
      </c>
      <c r="K293" s="19">
        <v>912</v>
      </c>
      <c r="L293" s="8"/>
      <c r="M293" s="8">
        <f t="shared" si="101"/>
        <v>1798</v>
      </c>
      <c r="N293" s="8">
        <f t="shared" si="102"/>
        <v>28202</v>
      </c>
    </row>
    <row r="294" spans="1:14" s="10" customFormat="1" ht="15" customHeight="1" x14ac:dyDescent="0.25">
      <c r="A294" s="5">
        <v>280</v>
      </c>
      <c r="B294" s="6" t="s">
        <v>430</v>
      </c>
      <c r="C294" s="5" t="s">
        <v>51</v>
      </c>
      <c r="D294" s="5" t="s">
        <v>352</v>
      </c>
      <c r="E294" s="5" t="s">
        <v>7</v>
      </c>
      <c r="F294" s="5" t="s">
        <v>226</v>
      </c>
      <c r="G294" s="8">
        <v>30000</v>
      </c>
      <c r="H294" s="9">
        <v>25</v>
      </c>
      <c r="I294" s="8">
        <v>0</v>
      </c>
      <c r="J294" s="19">
        <v>861</v>
      </c>
      <c r="K294" s="19">
        <v>912</v>
      </c>
      <c r="L294" s="8"/>
      <c r="M294" s="8">
        <f t="shared" si="101"/>
        <v>1798</v>
      </c>
      <c r="N294" s="8">
        <f t="shared" si="102"/>
        <v>28202</v>
      </c>
    </row>
    <row r="295" spans="1:14" s="10" customFormat="1" ht="15" customHeight="1" x14ac:dyDescent="0.25">
      <c r="A295" s="5">
        <v>281</v>
      </c>
      <c r="B295" s="6" t="s">
        <v>431</v>
      </c>
      <c r="C295" s="5" t="s">
        <v>51</v>
      </c>
      <c r="D295" s="5" t="s">
        <v>352</v>
      </c>
      <c r="E295" s="5" t="s">
        <v>7</v>
      </c>
      <c r="F295" s="5" t="s">
        <v>226</v>
      </c>
      <c r="G295" s="8">
        <v>30000</v>
      </c>
      <c r="H295" s="9">
        <v>25</v>
      </c>
      <c r="I295" s="8">
        <v>0</v>
      </c>
      <c r="J295" s="19">
        <v>861</v>
      </c>
      <c r="K295" s="19">
        <v>912</v>
      </c>
      <c r="L295" s="8"/>
      <c r="M295" s="8">
        <f t="shared" si="101"/>
        <v>1798</v>
      </c>
      <c r="N295" s="8">
        <f t="shared" si="102"/>
        <v>28202</v>
      </c>
    </row>
    <row r="296" spans="1:14" s="10" customFormat="1" ht="15" customHeight="1" x14ac:dyDescent="0.25">
      <c r="A296" s="5">
        <v>282</v>
      </c>
      <c r="B296" s="6" t="s">
        <v>456</v>
      </c>
      <c r="C296" s="5" t="s">
        <v>51</v>
      </c>
      <c r="D296" s="5" t="s">
        <v>352</v>
      </c>
      <c r="E296" s="5" t="s">
        <v>7</v>
      </c>
      <c r="F296" s="5" t="s">
        <v>227</v>
      </c>
      <c r="G296" s="8">
        <v>30000</v>
      </c>
      <c r="H296" s="9">
        <v>25</v>
      </c>
      <c r="I296" s="8">
        <v>0</v>
      </c>
      <c r="J296" s="19">
        <v>861</v>
      </c>
      <c r="K296" s="19">
        <v>912</v>
      </c>
      <c r="L296" s="8"/>
      <c r="M296" s="8">
        <f t="shared" si="101"/>
        <v>1798</v>
      </c>
      <c r="N296" s="8">
        <f t="shared" si="102"/>
        <v>28202</v>
      </c>
    </row>
    <row r="297" spans="1:14" s="10" customFormat="1" ht="15" customHeight="1" x14ac:dyDescent="0.25">
      <c r="A297" s="5">
        <v>283</v>
      </c>
      <c r="B297" s="6" t="s">
        <v>457</v>
      </c>
      <c r="C297" s="5" t="s">
        <v>51</v>
      </c>
      <c r="D297" s="5" t="s">
        <v>352</v>
      </c>
      <c r="E297" s="5" t="s">
        <v>7</v>
      </c>
      <c r="F297" s="5" t="s">
        <v>226</v>
      </c>
      <c r="G297" s="8">
        <v>30000</v>
      </c>
      <c r="H297" s="9">
        <v>25</v>
      </c>
      <c r="I297" s="8">
        <v>0</v>
      </c>
      <c r="J297" s="19">
        <v>861</v>
      </c>
      <c r="K297" s="19">
        <v>912</v>
      </c>
      <c r="L297" s="8"/>
      <c r="M297" s="8">
        <f t="shared" si="101"/>
        <v>1798</v>
      </c>
      <c r="N297" s="8">
        <f t="shared" si="102"/>
        <v>28202</v>
      </c>
    </row>
    <row r="298" spans="1:14" s="10" customFormat="1" ht="15" customHeight="1" x14ac:dyDescent="0.25">
      <c r="A298" s="5">
        <v>284</v>
      </c>
      <c r="B298" s="6" t="s">
        <v>458</v>
      </c>
      <c r="C298" s="5" t="s">
        <v>51</v>
      </c>
      <c r="D298" s="5" t="s">
        <v>352</v>
      </c>
      <c r="E298" s="5" t="s">
        <v>7</v>
      </c>
      <c r="F298" s="5" t="s">
        <v>227</v>
      </c>
      <c r="G298" s="8">
        <v>30000</v>
      </c>
      <c r="H298" s="9">
        <v>25</v>
      </c>
      <c r="I298" s="8">
        <v>0</v>
      </c>
      <c r="J298" s="19">
        <v>861</v>
      </c>
      <c r="K298" s="19">
        <v>912</v>
      </c>
      <c r="L298" s="8"/>
      <c r="M298" s="8">
        <f t="shared" si="101"/>
        <v>1798</v>
      </c>
      <c r="N298" s="8">
        <f t="shared" si="102"/>
        <v>28202</v>
      </c>
    </row>
    <row r="299" spans="1:14" s="10" customFormat="1" ht="15" customHeight="1" x14ac:dyDescent="0.25">
      <c r="A299" s="5">
        <v>285</v>
      </c>
      <c r="B299" s="6" t="s">
        <v>459</v>
      </c>
      <c r="C299" s="5" t="s">
        <v>51</v>
      </c>
      <c r="D299" s="5" t="s">
        <v>352</v>
      </c>
      <c r="E299" s="5" t="s">
        <v>7</v>
      </c>
      <c r="F299" s="5" t="s">
        <v>227</v>
      </c>
      <c r="G299" s="8">
        <v>30000</v>
      </c>
      <c r="H299" s="9">
        <v>25</v>
      </c>
      <c r="I299" s="8">
        <v>0</v>
      </c>
      <c r="J299" s="19">
        <v>861</v>
      </c>
      <c r="K299" s="19">
        <v>912</v>
      </c>
      <c r="L299" s="8"/>
      <c r="M299" s="8">
        <f t="shared" si="101"/>
        <v>1798</v>
      </c>
      <c r="N299" s="8">
        <f t="shared" si="102"/>
        <v>28202</v>
      </c>
    </row>
    <row r="300" spans="1:14" s="10" customFormat="1" ht="15" customHeight="1" x14ac:dyDescent="0.25">
      <c r="A300" s="5">
        <v>286</v>
      </c>
      <c r="B300" s="6" t="s">
        <v>460</v>
      </c>
      <c r="C300" s="5" t="s">
        <v>51</v>
      </c>
      <c r="D300" s="5" t="s">
        <v>352</v>
      </c>
      <c r="E300" s="5" t="s">
        <v>7</v>
      </c>
      <c r="F300" s="5" t="s">
        <v>226</v>
      </c>
      <c r="G300" s="8">
        <v>30000</v>
      </c>
      <c r="H300" s="9">
        <v>25</v>
      </c>
      <c r="I300" s="8">
        <v>0</v>
      </c>
      <c r="J300" s="19">
        <v>861</v>
      </c>
      <c r="K300" s="19">
        <v>912</v>
      </c>
      <c r="L300" s="8"/>
      <c r="M300" s="8">
        <f t="shared" si="101"/>
        <v>1798</v>
      </c>
      <c r="N300" s="8">
        <f t="shared" si="102"/>
        <v>28202</v>
      </c>
    </row>
    <row r="301" spans="1:14" s="10" customFormat="1" ht="15" customHeight="1" x14ac:dyDescent="0.25">
      <c r="A301" s="5">
        <v>287</v>
      </c>
      <c r="B301" s="6" t="s">
        <v>461</v>
      </c>
      <c r="C301" s="5" t="s">
        <v>51</v>
      </c>
      <c r="D301" s="5" t="s">
        <v>352</v>
      </c>
      <c r="E301" s="5" t="s">
        <v>7</v>
      </c>
      <c r="F301" s="5" t="s">
        <v>226</v>
      </c>
      <c r="G301" s="8">
        <v>30000</v>
      </c>
      <c r="H301" s="9">
        <v>25</v>
      </c>
      <c r="I301" s="8">
        <v>0</v>
      </c>
      <c r="J301" s="19">
        <v>861</v>
      </c>
      <c r="K301" s="19">
        <v>912</v>
      </c>
      <c r="L301" s="8"/>
      <c r="M301" s="8">
        <f t="shared" si="101"/>
        <v>1798</v>
      </c>
      <c r="N301" s="8">
        <f t="shared" si="102"/>
        <v>28202</v>
      </c>
    </row>
    <row r="302" spans="1:14" s="10" customFormat="1" ht="15" customHeight="1" x14ac:dyDescent="0.25">
      <c r="A302" s="5">
        <v>288</v>
      </c>
      <c r="B302" s="6" t="s">
        <v>302</v>
      </c>
      <c r="C302" s="5" t="s">
        <v>51</v>
      </c>
      <c r="D302" s="5" t="s">
        <v>352</v>
      </c>
      <c r="E302" s="5" t="s">
        <v>7</v>
      </c>
      <c r="F302" s="5" t="s">
        <v>227</v>
      </c>
      <c r="G302" s="8">
        <v>30000</v>
      </c>
      <c r="H302" s="9">
        <v>25</v>
      </c>
      <c r="I302" s="8">
        <v>0</v>
      </c>
      <c r="J302" s="19">
        <v>861</v>
      </c>
      <c r="K302" s="19">
        <v>912</v>
      </c>
      <c r="L302" s="8">
        <v>1919.78</v>
      </c>
      <c r="M302" s="8">
        <f t="shared" si="101"/>
        <v>3717.7799999999997</v>
      </c>
      <c r="N302" s="8">
        <f t="shared" si="102"/>
        <v>26282.22</v>
      </c>
    </row>
    <row r="303" spans="1:14" s="10" customFormat="1" ht="15" customHeight="1" x14ac:dyDescent="0.25">
      <c r="A303" s="5">
        <v>289</v>
      </c>
      <c r="B303" s="6" t="s">
        <v>87</v>
      </c>
      <c r="C303" s="5" t="s">
        <v>51</v>
      </c>
      <c r="D303" s="5" t="s">
        <v>352</v>
      </c>
      <c r="E303" s="5" t="s">
        <v>10</v>
      </c>
      <c r="F303" s="7" t="s">
        <v>226</v>
      </c>
      <c r="G303" s="8">
        <v>30000</v>
      </c>
      <c r="H303" s="9">
        <v>25</v>
      </c>
      <c r="I303" s="8">
        <v>0</v>
      </c>
      <c r="J303" s="19">
        <v>861</v>
      </c>
      <c r="K303" s="19">
        <v>912</v>
      </c>
      <c r="L303" s="8"/>
      <c r="M303" s="8">
        <f t="shared" si="101"/>
        <v>1798</v>
      </c>
      <c r="N303" s="8">
        <f t="shared" si="102"/>
        <v>28202</v>
      </c>
    </row>
    <row r="304" spans="1:14" s="10" customFormat="1" ht="15" customHeight="1" x14ac:dyDescent="0.25">
      <c r="A304" s="5">
        <v>290</v>
      </c>
      <c r="B304" s="6" t="s">
        <v>298</v>
      </c>
      <c r="C304" s="5" t="s">
        <v>51</v>
      </c>
      <c r="D304" s="5" t="s">
        <v>352</v>
      </c>
      <c r="E304" s="5" t="s">
        <v>7</v>
      </c>
      <c r="F304" s="5" t="s">
        <v>226</v>
      </c>
      <c r="G304" s="8">
        <v>30000</v>
      </c>
      <c r="H304" s="9">
        <v>25</v>
      </c>
      <c r="I304" s="8">
        <v>0</v>
      </c>
      <c r="J304" s="19">
        <v>861</v>
      </c>
      <c r="K304" s="19">
        <v>912</v>
      </c>
      <c r="L304" s="8">
        <v>1919.78</v>
      </c>
      <c r="M304" s="8">
        <f t="shared" si="101"/>
        <v>3717.7799999999997</v>
      </c>
      <c r="N304" s="8">
        <f t="shared" si="102"/>
        <v>26282.22</v>
      </c>
    </row>
    <row r="305" spans="1:14" s="10" customFormat="1" ht="15" customHeight="1" x14ac:dyDescent="0.25">
      <c r="A305" s="5">
        <v>291</v>
      </c>
      <c r="B305" s="33" t="s">
        <v>255</v>
      </c>
      <c r="C305" s="5" t="s">
        <v>51</v>
      </c>
      <c r="D305" s="5" t="s">
        <v>352</v>
      </c>
      <c r="E305" s="5" t="s">
        <v>7</v>
      </c>
      <c r="F305" s="5" t="s">
        <v>227</v>
      </c>
      <c r="G305" s="8">
        <v>30000</v>
      </c>
      <c r="H305" s="9">
        <v>25</v>
      </c>
      <c r="I305" s="8">
        <v>0</v>
      </c>
      <c r="J305" s="19">
        <v>861</v>
      </c>
      <c r="K305" s="19">
        <v>912</v>
      </c>
      <c r="L305" s="8"/>
      <c r="M305" s="8">
        <f t="shared" si="101"/>
        <v>1798</v>
      </c>
      <c r="N305" s="8">
        <f t="shared" si="102"/>
        <v>28202</v>
      </c>
    </row>
    <row r="306" spans="1:14" s="10" customFormat="1" ht="15" customHeight="1" x14ac:dyDescent="0.25">
      <c r="A306" s="5">
        <v>292</v>
      </c>
      <c r="B306" s="6" t="s">
        <v>306</v>
      </c>
      <c r="C306" s="5" t="s">
        <v>51</v>
      </c>
      <c r="D306" s="5" t="s">
        <v>352</v>
      </c>
      <c r="E306" s="5" t="s">
        <v>7</v>
      </c>
      <c r="F306" s="7" t="s">
        <v>226</v>
      </c>
      <c r="G306" s="8">
        <v>30000</v>
      </c>
      <c r="H306" s="9">
        <v>25</v>
      </c>
      <c r="I306" s="8">
        <v>0</v>
      </c>
      <c r="J306" s="19">
        <v>861</v>
      </c>
      <c r="K306" s="19">
        <v>912</v>
      </c>
      <c r="L306" s="8">
        <v>1919.78</v>
      </c>
      <c r="M306" s="8">
        <f t="shared" si="101"/>
        <v>3717.7799999999997</v>
      </c>
      <c r="N306" s="8">
        <f t="shared" si="102"/>
        <v>26282.22</v>
      </c>
    </row>
    <row r="307" spans="1:14" s="10" customFormat="1" ht="15" customHeight="1" x14ac:dyDescent="0.25">
      <c r="A307" s="5">
        <v>293</v>
      </c>
      <c r="B307" s="6" t="s">
        <v>165</v>
      </c>
      <c r="C307" s="5" t="s">
        <v>51</v>
      </c>
      <c r="D307" s="5" t="s">
        <v>352</v>
      </c>
      <c r="E307" s="5" t="s">
        <v>10</v>
      </c>
      <c r="F307" s="5" t="s">
        <v>227</v>
      </c>
      <c r="G307" s="8">
        <v>45000</v>
      </c>
      <c r="H307" s="9">
        <v>25</v>
      </c>
      <c r="I307" s="8">
        <v>0</v>
      </c>
      <c r="J307" s="8">
        <v>1291.5</v>
      </c>
      <c r="K307" s="8">
        <v>1368</v>
      </c>
      <c r="L307" s="8"/>
      <c r="M307" s="8">
        <f t="shared" si="101"/>
        <v>2684.5</v>
      </c>
      <c r="N307" s="8">
        <f t="shared" si="102"/>
        <v>42315.5</v>
      </c>
    </row>
    <row r="308" spans="1:14" s="10" customFormat="1" ht="15" customHeight="1" x14ac:dyDescent="0.25">
      <c r="A308" s="5">
        <v>294</v>
      </c>
      <c r="B308" s="6" t="s">
        <v>367</v>
      </c>
      <c r="C308" s="5" t="s">
        <v>51</v>
      </c>
      <c r="D308" s="5" t="s">
        <v>352</v>
      </c>
      <c r="E308" s="5" t="s">
        <v>7</v>
      </c>
      <c r="F308" s="5" t="s">
        <v>227</v>
      </c>
      <c r="G308" s="8">
        <v>30000</v>
      </c>
      <c r="H308" s="9">
        <v>25</v>
      </c>
      <c r="I308" s="8">
        <v>0</v>
      </c>
      <c r="J308" s="19">
        <v>861</v>
      </c>
      <c r="K308" s="8">
        <v>912</v>
      </c>
      <c r="L308" s="8">
        <v>1919.78</v>
      </c>
      <c r="M308" s="8">
        <f t="shared" si="101"/>
        <v>3717.7799999999997</v>
      </c>
      <c r="N308" s="8">
        <f t="shared" si="102"/>
        <v>26282.22</v>
      </c>
    </row>
    <row r="309" spans="1:14" s="10" customFormat="1" ht="15" customHeight="1" x14ac:dyDescent="0.25">
      <c r="A309" s="5">
        <v>295</v>
      </c>
      <c r="B309" s="6" t="s">
        <v>223</v>
      </c>
      <c r="C309" s="5" t="s">
        <v>51</v>
      </c>
      <c r="D309" s="5" t="s">
        <v>352</v>
      </c>
      <c r="E309" s="5" t="s">
        <v>10</v>
      </c>
      <c r="F309" s="7" t="s">
        <v>226</v>
      </c>
      <c r="G309" s="8">
        <v>30000</v>
      </c>
      <c r="H309" s="9">
        <v>25</v>
      </c>
      <c r="I309" s="8">
        <v>0</v>
      </c>
      <c r="J309" s="19">
        <v>861</v>
      </c>
      <c r="K309" s="19">
        <v>912</v>
      </c>
      <c r="L309" s="8"/>
      <c r="M309" s="8">
        <f t="shared" si="101"/>
        <v>1798</v>
      </c>
      <c r="N309" s="8">
        <f t="shared" si="102"/>
        <v>28202</v>
      </c>
    </row>
    <row r="310" spans="1:14" s="10" customFormat="1" ht="15" customHeight="1" x14ac:dyDescent="0.25">
      <c r="A310" s="5">
        <v>296</v>
      </c>
      <c r="B310" s="6" t="s">
        <v>392</v>
      </c>
      <c r="C310" s="5" t="s">
        <v>51</v>
      </c>
      <c r="D310" s="5" t="s">
        <v>352</v>
      </c>
      <c r="E310" s="5" t="s">
        <v>7</v>
      </c>
      <c r="F310" s="7" t="s">
        <v>226</v>
      </c>
      <c r="G310" s="8">
        <v>30000</v>
      </c>
      <c r="H310" s="9">
        <v>25</v>
      </c>
      <c r="I310" s="8">
        <v>0</v>
      </c>
      <c r="J310" s="19">
        <v>861</v>
      </c>
      <c r="K310" s="19">
        <v>912</v>
      </c>
      <c r="L310" s="8"/>
      <c r="M310" s="8">
        <f t="shared" si="101"/>
        <v>1798</v>
      </c>
      <c r="N310" s="8">
        <f t="shared" si="102"/>
        <v>28202</v>
      </c>
    </row>
    <row r="311" spans="1:14" s="10" customFormat="1" ht="15" customHeight="1" x14ac:dyDescent="0.25">
      <c r="A311" s="5">
        <v>297</v>
      </c>
      <c r="B311" s="6" t="s">
        <v>393</v>
      </c>
      <c r="C311" s="5" t="s">
        <v>51</v>
      </c>
      <c r="D311" s="5" t="s">
        <v>352</v>
      </c>
      <c r="E311" s="5" t="s">
        <v>7</v>
      </c>
      <c r="F311" s="7" t="s">
        <v>226</v>
      </c>
      <c r="G311" s="8">
        <v>30000</v>
      </c>
      <c r="H311" s="9">
        <v>25</v>
      </c>
      <c r="I311" s="8">
        <v>0</v>
      </c>
      <c r="J311" s="19">
        <v>861</v>
      </c>
      <c r="K311" s="19">
        <v>912</v>
      </c>
      <c r="L311" s="8"/>
      <c r="M311" s="8">
        <f t="shared" si="101"/>
        <v>1798</v>
      </c>
      <c r="N311" s="8">
        <f t="shared" si="102"/>
        <v>28202</v>
      </c>
    </row>
    <row r="312" spans="1:14" s="10" customFormat="1" ht="15" customHeight="1" x14ac:dyDescent="0.25">
      <c r="A312" s="5">
        <v>298</v>
      </c>
      <c r="B312" s="6" t="s">
        <v>395</v>
      </c>
      <c r="C312" s="5" t="s">
        <v>51</v>
      </c>
      <c r="D312" s="5" t="s">
        <v>352</v>
      </c>
      <c r="E312" s="5" t="s">
        <v>7</v>
      </c>
      <c r="F312" s="7" t="s">
        <v>226</v>
      </c>
      <c r="G312" s="8">
        <v>30000</v>
      </c>
      <c r="H312" s="9">
        <v>25</v>
      </c>
      <c r="I312" s="8">
        <v>0</v>
      </c>
      <c r="J312" s="19">
        <v>861</v>
      </c>
      <c r="K312" s="19">
        <v>912</v>
      </c>
      <c r="L312" s="8"/>
      <c r="M312" s="8">
        <f t="shared" si="101"/>
        <v>1798</v>
      </c>
      <c r="N312" s="8">
        <f t="shared" si="102"/>
        <v>28202</v>
      </c>
    </row>
    <row r="313" spans="1:14" s="10" customFormat="1" ht="15" customHeight="1" x14ac:dyDescent="0.25">
      <c r="A313" s="5">
        <v>299</v>
      </c>
      <c r="B313" s="6" t="s">
        <v>396</v>
      </c>
      <c r="C313" s="5" t="s">
        <v>51</v>
      </c>
      <c r="D313" s="5" t="s">
        <v>352</v>
      </c>
      <c r="E313" s="5" t="s">
        <v>7</v>
      </c>
      <c r="F313" s="7" t="s">
        <v>226</v>
      </c>
      <c r="G313" s="8">
        <v>30000</v>
      </c>
      <c r="H313" s="9">
        <v>25</v>
      </c>
      <c r="I313" s="8">
        <v>0</v>
      </c>
      <c r="J313" s="19">
        <v>861</v>
      </c>
      <c r="K313" s="19">
        <v>912</v>
      </c>
      <c r="L313" s="8">
        <v>1919.78</v>
      </c>
      <c r="M313" s="8">
        <f t="shared" si="101"/>
        <v>3717.7799999999997</v>
      </c>
      <c r="N313" s="8">
        <f t="shared" si="102"/>
        <v>26282.22</v>
      </c>
    </row>
    <row r="314" spans="1:14" s="10" customFormat="1" ht="15" customHeight="1" x14ac:dyDescent="0.25">
      <c r="A314" s="5">
        <v>300</v>
      </c>
      <c r="B314" s="6" t="s">
        <v>397</v>
      </c>
      <c r="C314" s="5" t="s">
        <v>51</v>
      </c>
      <c r="D314" s="5" t="s">
        <v>352</v>
      </c>
      <c r="E314" s="5" t="s">
        <v>7</v>
      </c>
      <c r="F314" s="7" t="s">
        <v>227</v>
      </c>
      <c r="G314" s="8">
        <v>30000</v>
      </c>
      <c r="H314" s="9">
        <v>25</v>
      </c>
      <c r="I314" s="8">
        <v>0</v>
      </c>
      <c r="J314" s="19">
        <v>861</v>
      </c>
      <c r="K314" s="19">
        <v>912</v>
      </c>
      <c r="L314" s="8"/>
      <c r="M314" s="8">
        <f t="shared" si="101"/>
        <v>1798</v>
      </c>
      <c r="N314" s="8">
        <f t="shared" si="102"/>
        <v>28202</v>
      </c>
    </row>
    <row r="315" spans="1:14" s="10" customFormat="1" ht="15" customHeight="1" x14ac:dyDescent="0.25">
      <c r="A315" s="5">
        <v>301</v>
      </c>
      <c r="B315" s="6" t="s">
        <v>398</v>
      </c>
      <c r="C315" s="5" t="s">
        <v>51</v>
      </c>
      <c r="D315" s="5" t="s">
        <v>352</v>
      </c>
      <c r="E315" s="5" t="s">
        <v>7</v>
      </c>
      <c r="F315" s="7" t="s">
        <v>226</v>
      </c>
      <c r="G315" s="8">
        <v>30000</v>
      </c>
      <c r="H315" s="9">
        <v>25</v>
      </c>
      <c r="I315" s="8">
        <v>0</v>
      </c>
      <c r="J315" s="19">
        <v>861</v>
      </c>
      <c r="K315" s="19">
        <v>912</v>
      </c>
      <c r="L315" s="8"/>
      <c r="M315" s="8">
        <f t="shared" ref="M315:M370" si="109">+H315+I315+J315+K315+L315</f>
        <v>1798</v>
      </c>
      <c r="N315" s="8">
        <f t="shared" ref="N315:N370" si="110">+G315-M315</f>
        <v>28202</v>
      </c>
    </row>
    <row r="316" spans="1:14" s="10" customFormat="1" ht="15" customHeight="1" x14ac:dyDescent="0.25">
      <c r="A316" s="5">
        <v>302</v>
      </c>
      <c r="B316" s="6" t="s">
        <v>399</v>
      </c>
      <c r="C316" s="5" t="s">
        <v>51</v>
      </c>
      <c r="D316" s="5" t="s">
        <v>352</v>
      </c>
      <c r="E316" s="5" t="s">
        <v>7</v>
      </c>
      <c r="F316" s="7" t="s">
        <v>226</v>
      </c>
      <c r="G316" s="8">
        <v>30000</v>
      </c>
      <c r="H316" s="9">
        <v>25</v>
      </c>
      <c r="I316" s="8">
        <v>0</v>
      </c>
      <c r="J316" s="19">
        <v>861</v>
      </c>
      <c r="K316" s="19">
        <v>912</v>
      </c>
      <c r="L316" s="8"/>
      <c r="M316" s="8">
        <f t="shared" si="109"/>
        <v>1798</v>
      </c>
      <c r="N316" s="8">
        <f t="shared" si="110"/>
        <v>28202</v>
      </c>
    </row>
    <row r="317" spans="1:14" s="10" customFormat="1" ht="15" customHeight="1" x14ac:dyDescent="0.25">
      <c r="A317" s="5">
        <v>303</v>
      </c>
      <c r="B317" s="6" t="s">
        <v>400</v>
      </c>
      <c r="C317" s="5" t="s">
        <v>51</v>
      </c>
      <c r="D317" s="5" t="s">
        <v>352</v>
      </c>
      <c r="E317" s="5" t="s">
        <v>7</v>
      </c>
      <c r="F317" s="7" t="s">
        <v>227</v>
      </c>
      <c r="G317" s="8">
        <v>30000</v>
      </c>
      <c r="H317" s="9">
        <v>25</v>
      </c>
      <c r="I317" s="8">
        <v>0</v>
      </c>
      <c r="J317" s="19">
        <v>861</v>
      </c>
      <c r="K317" s="19">
        <v>912</v>
      </c>
      <c r="L317" s="8"/>
      <c r="M317" s="8">
        <f t="shared" si="109"/>
        <v>1798</v>
      </c>
      <c r="N317" s="8">
        <f t="shared" si="110"/>
        <v>28202</v>
      </c>
    </row>
    <row r="318" spans="1:14" s="10" customFormat="1" ht="15" customHeight="1" x14ac:dyDescent="0.25">
      <c r="A318" s="5">
        <v>304</v>
      </c>
      <c r="B318" s="6" t="s">
        <v>402</v>
      </c>
      <c r="C318" s="5" t="s">
        <v>51</v>
      </c>
      <c r="D318" s="5" t="s">
        <v>352</v>
      </c>
      <c r="E318" s="5" t="s">
        <v>7</v>
      </c>
      <c r="F318" s="7" t="s">
        <v>227</v>
      </c>
      <c r="G318" s="8">
        <v>30000</v>
      </c>
      <c r="H318" s="9">
        <v>25</v>
      </c>
      <c r="I318" s="8">
        <v>0</v>
      </c>
      <c r="J318" s="19">
        <v>861</v>
      </c>
      <c r="K318" s="19">
        <v>912</v>
      </c>
      <c r="L318" s="8"/>
      <c r="M318" s="8">
        <f t="shared" si="109"/>
        <v>1798</v>
      </c>
      <c r="N318" s="8">
        <f t="shared" si="110"/>
        <v>28202</v>
      </c>
    </row>
    <row r="319" spans="1:14" s="10" customFormat="1" ht="15" customHeight="1" x14ac:dyDescent="0.25">
      <c r="A319" s="5">
        <v>305</v>
      </c>
      <c r="B319" s="6" t="s">
        <v>406</v>
      </c>
      <c r="C319" s="5" t="s">
        <v>51</v>
      </c>
      <c r="D319" s="5" t="s">
        <v>352</v>
      </c>
      <c r="E319" s="5" t="s">
        <v>7</v>
      </c>
      <c r="F319" s="7" t="s">
        <v>227</v>
      </c>
      <c r="G319" s="8">
        <v>30000</v>
      </c>
      <c r="H319" s="9">
        <v>25</v>
      </c>
      <c r="I319" s="8">
        <v>0</v>
      </c>
      <c r="J319" s="19">
        <v>861</v>
      </c>
      <c r="K319" s="19">
        <v>912</v>
      </c>
      <c r="L319" s="8"/>
      <c r="M319" s="8">
        <f t="shared" si="109"/>
        <v>1798</v>
      </c>
      <c r="N319" s="8">
        <f t="shared" si="110"/>
        <v>28202</v>
      </c>
    </row>
    <row r="320" spans="1:14" s="10" customFormat="1" ht="15" customHeight="1" x14ac:dyDescent="0.25">
      <c r="A320" s="5">
        <v>306</v>
      </c>
      <c r="B320" s="6" t="s">
        <v>407</v>
      </c>
      <c r="C320" s="5" t="s">
        <v>51</v>
      </c>
      <c r="D320" s="5" t="s">
        <v>352</v>
      </c>
      <c r="E320" s="5" t="s">
        <v>7</v>
      </c>
      <c r="F320" s="7" t="s">
        <v>227</v>
      </c>
      <c r="G320" s="8">
        <v>30000</v>
      </c>
      <c r="H320" s="9">
        <v>25</v>
      </c>
      <c r="I320" s="8">
        <v>0</v>
      </c>
      <c r="J320" s="19">
        <v>861</v>
      </c>
      <c r="K320" s="19">
        <v>912</v>
      </c>
      <c r="L320" s="8"/>
      <c r="M320" s="8">
        <f t="shared" si="109"/>
        <v>1798</v>
      </c>
      <c r="N320" s="8">
        <f t="shared" si="110"/>
        <v>28202</v>
      </c>
    </row>
    <row r="321" spans="1:14" s="10" customFormat="1" ht="15" customHeight="1" x14ac:dyDescent="0.25">
      <c r="A321" s="5">
        <v>307</v>
      </c>
      <c r="B321" s="6" t="s">
        <v>408</v>
      </c>
      <c r="C321" s="5" t="s">
        <v>51</v>
      </c>
      <c r="D321" s="5" t="s">
        <v>352</v>
      </c>
      <c r="E321" s="5" t="s">
        <v>7</v>
      </c>
      <c r="F321" s="7" t="s">
        <v>227</v>
      </c>
      <c r="G321" s="8">
        <v>30000</v>
      </c>
      <c r="H321" s="9">
        <v>25</v>
      </c>
      <c r="I321" s="8">
        <v>0</v>
      </c>
      <c r="J321" s="19">
        <v>861</v>
      </c>
      <c r="K321" s="19">
        <v>912</v>
      </c>
      <c r="L321" s="8"/>
      <c r="M321" s="8">
        <f t="shared" si="109"/>
        <v>1798</v>
      </c>
      <c r="N321" s="8">
        <f t="shared" si="110"/>
        <v>28202</v>
      </c>
    </row>
    <row r="322" spans="1:14" s="10" customFormat="1" ht="15" customHeight="1" x14ac:dyDescent="0.25">
      <c r="A322" s="5">
        <v>308</v>
      </c>
      <c r="B322" s="6" t="s">
        <v>409</v>
      </c>
      <c r="C322" s="5" t="s">
        <v>51</v>
      </c>
      <c r="D322" s="5" t="s">
        <v>352</v>
      </c>
      <c r="E322" s="5" t="s">
        <v>7</v>
      </c>
      <c r="F322" s="7" t="s">
        <v>227</v>
      </c>
      <c r="G322" s="8">
        <v>30000</v>
      </c>
      <c r="H322" s="9">
        <v>25</v>
      </c>
      <c r="I322" s="8">
        <v>0</v>
      </c>
      <c r="J322" s="19">
        <v>861</v>
      </c>
      <c r="K322" s="19">
        <v>912</v>
      </c>
      <c r="L322" s="8"/>
      <c r="M322" s="8">
        <f t="shared" si="109"/>
        <v>1798</v>
      </c>
      <c r="N322" s="8">
        <f t="shared" si="110"/>
        <v>28202</v>
      </c>
    </row>
    <row r="323" spans="1:14" s="10" customFormat="1" ht="15" customHeight="1" x14ac:dyDescent="0.25">
      <c r="A323" s="5">
        <v>309</v>
      </c>
      <c r="B323" s="6" t="s">
        <v>410</v>
      </c>
      <c r="C323" s="5" t="s">
        <v>51</v>
      </c>
      <c r="D323" s="5" t="s">
        <v>352</v>
      </c>
      <c r="E323" s="5" t="s">
        <v>7</v>
      </c>
      <c r="F323" s="7" t="s">
        <v>227</v>
      </c>
      <c r="G323" s="8">
        <v>30000</v>
      </c>
      <c r="H323" s="9">
        <v>25</v>
      </c>
      <c r="I323" s="8">
        <v>0</v>
      </c>
      <c r="J323" s="19">
        <v>861</v>
      </c>
      <c r="K323" s="19">
        <v>912</v>
      </c>
      <c r="L323" s="8"/>
      <c r="M323" s="8">
        <f t="shared" si="109"/>
        <v>1798</v>
      </c>
      <c r="N323" s="8">
        <f t="shared" si="110"/>
        <v>28202</v>
      </c>
    </row>
    <row r="324" spans="1:14" s="10" customFormat="1" ht="15" customHeight="1" x14ac:dyDescent="0.25">
      <c r="A324" s="5">
        <v>310</v>
      </c>
      <c r="B324" s="6" t="s">
        <v>423</v>
      </c>
      <c r="C324" s="5" t="s">
        <v>51</v>
      </c>
      <c r="D324" s="5" t="s">
        <v>352</v>
      </c>
      <c r="E324" s="5" t="s">
        <v>7</v>
      </c>
      <c r="F324" s="7" t="s">
        <v>227</v>
      </c>
      <c r="G324" s="8">
        <v>30000</v>
      </c>
      <c r="H324" s="9">
        <v>25</v>
      </c>
      <c r="I324" s="8">
        <v>0</v>
      </c>
      <c r="J324" s="19">
        <v>861</v>
      </c>
      <c r="K324" s="19">
        <v>912</v>
      </c>
      <c r="L324" s="8"/>
      <c r="M324" s="8">
        <f t="shared" si="109"/>
        <v>1798</v>
      </c>
      <c r="N324" s="8">
        <f t="shared" si="110"/>
        <v>28202</v>
      </c>
    </row>
    <row r="325" spans="1:14" s="10" customFormat="1" ht="15" customHeight="1" x14ac:dyDescent="0.25">
      <c r="A325" s="5">
        <v>311</v>
      </c>
      <c r="B325" s="6" t="s">
        <v>424</v>
      </c>
      <c r="C325" s="5" t="s">
        <v>51</v>
      </c>
      <c r="D325" s="5" t="s">
        <v>352</v>
      </c>
      <c r="E325" s="5" t="s">
        <v>7</v>
      </c>
      <c r="F325" s="7" t="s">
        <v>226</v>
      </c>
      <c r="G325" s="8">
        <v>30000</v>
      </c>
      <c r="H325" s="9">
        <v>25</v>
      </c>
      <c r="I325" s="8">
        <v>0</v>
      </c>
      <c r="J325" s="19">
        <v>861</v>
      </c>
      <c r="K325" s="19">
        <v>912</v>
      </c>
      <c r="L325" s="8"/>
      <c r="M325" s="8">
        <f t="shared" si="109"/>
        <v>1798</v>
      </c>
      <c r="N325" s="8">
        <f t="shared" si="110"/>
        <v>28202</v>
      </c>
    </row>
    <row r="326" spans="1:14" s="10" customFormat="1" ht="15" customHeight="1" x14ac:dyDescent="0.25">
      <c r="A326" s="5">
        <v>312</v>
      </c>
      <c r="B326" s="6" t="s">
        <v>411</v>
      </c>
      <c r="C326" s="5" t="s">
        <v>51</v>
      </c>
      <c r="D326" s="5" t="s">
        <v>352</v>
      </c>
      <c r="E326" s="5" t="s">
        <v>7</v>
      </c>
      <c r="F326" s="7" t="s">
        <v>227</v>
      </c>
      <c r="G326" s="8">
        <v>30000</v>
      </c>
      <c r="H326" s="9">
        <v>25</v>
      </c>
      <c r="I326" s="8">
        <v>0</v>
      </c>
      <c r="J326" s="19">
        <v>861</v>
      </c>
      <c r="K326" s="19">
        <v>912</v>
      </c>
      <c r="L326" s="8"/>
      <c r="M326" s="8">
        <f t="shared" si="109"/>
        <v>1798</v>
      </c>
      <c r="N326" s="8">
        <f t="shared" si="110"/>
        <v>28202</v>
      </c>
    </row>
    <row r="327" spans="1:14" s="10" customFormat="1" ht="15" customHeight="1" x14ac:dyDescent="0.25">
      <c r="A327" s="5">
        <v>313</v>
      </c>
      <c r="B327" s="6" t="s">
        <v>445</v>
      </c>
      <c r="C327" s="6" t="s">
        <v>51</v>
      </c>
      <c r="D327" s="5" t="s">
        <v>352</v>
      </c>
      <c r="E327" s="5" t="s">
        <v>7</v>
      </c>
      <c r="F327" s="7" t="s">
        <v>227</v>
      </c>
      <c r="G327" s="8">
        <v>30000</v>
      </c>
      <c r="H327" s="9">
        <v>25</v>
      </c>
      <c r="I327" s="8">
        <v>0</v>
      </c>
      <c r="J327" s="19">
        <v>861</v>
      </c>
      <c r="K327" s="19">
        <v>912</v>
      </c>
      <c r="L327" s="8"/>
      <c r="M327" s="8">
        <f t="shared" si="109"/>
        <v>1798</v>
      </c>
      <c r="N327" s="8">
        <f t="shared" si="110"/>
        <v>28202</v>
      </c>
    </row>
    <row r="328" spans="1:14" s="10" customFormat="1" ht="15" customHeight="1" x14ac:dyDescent="0.25">
      <c r="A328" s="5">
        <v>314</v>
      </c>
      <c r="B328" s="5" t="s">
        <v>447</v>
      </c>
      <c r="C328" s="6" t="s">
        <v>51</v>
      </c>
      <c r="D328" s="5" t="s">
        <v>352</v>
      </c>
      <c r="E328" s="5" t="s">
        <v>7</v>
      </c>
      <c r="F328" s="7" t="s">
        <v>226</v>
      </c>
      <c r="G328" s="8">
        <v>30000</v>
      </c>
      <c r="H328" s="9">
        <v>25</v>
      </c>
      <c r="I328" s="8">
        <v>0</v>
      </c>
      <c r="J328" s="19">
        <v>861</v>
      </c>
      <c r="K328" s="19">
        <v>912</v>
      </c>
      <c r="L328" s="8"/>
      <c r="M328" s="8">
        <f t="shared" si="109"/>
        <v>1798</v>
      </c>
      <c r="N328" s="8">
        <f t="shared" si="110"/>
        <v>28202</v>
      </c>
    </row>
    <row r="329" spans="1:14" s="10" customFormat="1" ht="15" customHeight="1" x14ac:dyDescent="0.25">
      <c r="A329" s="5">
        <v>315</v>
      </c>
      <c r="B329" s="5" t="s">
        <v>452</v>
      </c>
      <c r="C329" s="6" t="s">
        <v>51</v>
      </c>
      <c r="D329" s="5" t="s">
        <v>352</v>
      </c>
      <c r="E329" s="5" t="s">
        <v>7</v>
      </c>
      <c r="F329" s="7" t="s">
        <v>226</v>
      </c>
      <c r="G329" s="8">
        <v>30000</v>
      </c>
      <c r="H329" s="9">
        <v>25</v>
      </c>
      <c r="I329" s="8">
        <v>0</v>
      </c>
      <c r="J329" s="19">
        <v>861</v>
      </c>
      <c r="K329" s="19">
        <v>912</v>
      </c>
      <c r="L329" s="8"/>
      <c r="M329" s="8">
        <f t="shared" si="109"/>
        <v>1798</v>
      </c>
      <c r="N329" s="8">
        <f t="shared" si="110"/>
        <v>28202</v>
      </c>
    </row>
    <row r="330" spans="1:14" s="10" customFormat="1" ht="15" customHeight="1" x14ac:dyDescent="0.25">
      <c r="A330" s="5">
        <v>316</v>
      </c>
      <c r="B330" s="5" t="s">
        <v>453</v>
      </c>
      <c r="C330" s="6" t="s">
        <v>51</v>
      </c>
      <c r="D330" s="5" t="s">
        <v>352</v>
      </c>
      <c r="E330" s="5" t="s">
        <v>7</v>
      </c>
      <c r="F330" s="7" t="s">
        <v>226</v>
      </c>
      <c r="G330" s="8">
        <v>30000</v>
      </c>
      <c r="H330" s="9">
        <v>25</v>
      </c>
      <c r="I330" s="8">
        <v>0</v>
      </c>
      <c r="J330" s="19">
        <v>861</v>
      </c>
      <c r="K330" s="19">
        <v>912</v>
      </c>
      <c r="L330" s="8"/>
      <c r="M330" s="8">
        <f t="shared" si="109"/>
        <v>1798</v>
      </c>
      <c r="N330" s="8">
        <f t="shared" si="110"/>
        <v>28202</v>
      </c>
    </row>
    <row r="331" spans="1:14" s="10" customFormat="1" ht="15" customHeight="1" x14ac:dyDescent="0.25">
      <c r="A331" s="5">
        <v>317</v>
      </c>
      <c r="B331" s="5" t="s">
        <v>454</v>
      </c>
      <c r="C331" s="6" t="s">
        <v>51</v>
      </c>
      <c r="D331" s="5" t="s">
        <v>352</v>
      </c>
      <c r="E331" s="5" t="s">
        <v>7</v>
      </c>
      <c r="F331" s="7" t="s">
        <v>226</v>
      </c>
      <c r="G331" s="8">
        <v>30000</v>
      </c>
      <c r="H331" s="9">
        <v>25</v>
      </c>
      <c r="I331" s="8">
        <v>0</v>
      </c>
      <c r="J331" s="19">
        <v>861</v>
      </c>
      <c r="K331" s="19">
        <v>912</v>
      </c>
      <c r="L331" s="8"/>
      <c r="M331" s="8">
        <f t="shared" si="109"/>
        <v>1798</v>
      </c>
      <c r="N331" s="8">
        <f t="shared" si="110"/>
        <v>28202</v>
      </c>
    </row>
    <row r="332" spans="1:14" s="10" customFormat="1" ht="15" customHeight="1" x14ac:dyDescent="0.25">
      <c r="A332" s="5">
        <v>318</v>
      </c>
      <c r="B332" s="5" t="s">
        <v>449</v>
      </c>
      <c r="C332" s="6" t="s">
        <v>51</v>
      </c>
      <c r="D332" s="5" t="s">
        <v>352</v>
      </c>
      <c r="E332" s="5" t="s">
        <v>7</v>
      </c>
      <c r="F332" s="7" t="s">
        <v>227</v>
      </c>
      <c r="G332" s="8">
        <v>30000</v>
      </c>
      <c r="H332" s="9">
        <v>25</v>
      </c>
      <c r="I332" s="8">
        <v>0</v>
      </c>
      <c r="J332" s="19">
        <v>861</v>
      </c>
      <c r="K332" s="19">
        <v>912</v>
      </c>
      <c r="L332" s="8"/>
      <c r="M332" s="8">
        <f t="shared" si="109"/>
        <v>1798</v>
      </c>
      <c r="N332" s="8">
        <f t="shared" si="110"/>
        <v>28202</v>
      </c>
    </row>
    <row r="333" spans="1:14" s="10" customFormat="1" ht="15" customHeight="1" x14ac:dyDescent="0.25">
      <c r="A333" s="5">
        <v>319</v>
      </c>
      <c r="B333" s="5" t="s">
        <v>466</v>
      </c>
      <c r="C333" s="6" t="s">
        <v>51</v>
      </c>
      <c r="D333" s="5" t="s">
        <v>352</v>
      </c>
      <c r="E333" s="5" t="s">
        <v>7</v>
      </c>
      <c r="F333" s="7" t="s">
        <v>226</v>
      </c>
      <c r="G333" s="8">
        <v>30000</v>
      </c>
      <c r="H333" s="9">
        <v>25</v>
      </c>
      <c r="I333" s="8">
        <v>0</v>
      </c>
      <c r="J333" s="19">
        <v>861</v>
      </c>
      <c r="K333" s="19">
        <v>912</v>
      </c>
      <c r="L333" s="8">
        <v>1919.78</v>
      </c>
      <c r="M333" s="8">
        <f t="shared" ref="M333:M335" si="111">+H333+I333+J333+K333+L333</f>
        <v>3717.7799999999997</v>
      </c>
      <c r="N333" s="8">
        <f t="shared" ref="N333:N335" si="112">+G333-M333</f>
        <v>26282.22</v>
      </c>
    </row>
    <row r="334" spans="1:14" s="10" customFormat="1" ht="15" customHeight="1" x14ac:dyDescent="0.25">
      <c r="A334" s="5">
        <v>320</v>
      </c>
      <c r="B334" s="5" t="s">
        <v>467</v>
      </c>
      <c r="C334" s="6" t="s">
        <v>51</v>
      </c>
      <c r="D334" s="5" t="s">
        <v>352</v>
      </c>
      <c r="E334" s="5" t="s">
        <v>7</v>
      </c>
      <c r="F334" s="7" t="s">
        <v>226</v>
      </c>
      <c r="G334" s="8">
        <v>30000</v>
      </c>
      <c r="H334" s="9">
        <v>25</v>
      </c>
      <c r="I334" s="8">
        <v>0</v>
      </c>
      <c r="J334" s="19">
        <v>861</v>
      </c>
      <c r="K334" s="19">
        <v>912</v>
      </c>
      <c r="L334" s="8"/>
      <c r="M334" s="8">
        <f t="shared" si="111"/>
        <v>1798</v>
      </c>
      <c r="N334" s="8">
        <f t="shared" si="112"/>
        <v>28202</v>
      </c>
    </row>
    <row r="335" spans="1:14" s="10" customFormat="1" ht="15" customHeight="1" x14ac:dyDescent="0.25">
      <c r="A335" s="5">
        <v>321</v>
      </c>
      <c r="B335" s="5" t="s">
        <v>546</v>
      </c>
      <c r="C335" s="6" t="s">
        <v>51</v>
      </c>
      <c r="D335" s="5" t="s">
        <v>352</v>
      </c>
      <c r="E335" s="5" t="s">
        <v>7</v>
      </c>
      <c r="F335" s="7" t="s">
        <v>226</v>
      </c>
      <c r="G335" s="8">
        <v>30000</v>
      </c>
      <c r="H335" s="9">
        <v>25</v>
      </c>
      <c r="I335" s="8">
        <v>0</v>
      </c>
      <c r="J335" s="19">
        <v>861</v>
      </c>
      <c r="K335" s="19">
        <v>912</v>
      </c>
      <c r="L335" s="8"/>
      <c r="M335" s="8">
        <f t="shared" si="111"/>
        <v>1798</v>
      </c>
      <c r="N335" s="8">
        <f t="shared" si="112"/>
        <v>28202</v>
      </c>
    </row>
    <row r="336" spans="1:14" s="10" customFormat="1" ht="15" customHeight="1" x14ac:dyDescent="0.25">
      <c r="A336" s="5">
        <v>322</v>
      </c>
      <c r="B336" s="6" t="s">
        <v>369</v>
      </c>
      <c r="C336" s="5" t="s">
        <v>286</v>
      </c>
      <c r="D336" s="5" t="s">
        <v>352</v>
      </c>
      <c r="E336" s="5" t="s">
        <v>7</v>
      </c>
      <c r="F336" s="7" t="s">
        <v>226</v>
      </c>
      <c r="G336" s="8">
        <v>30000</v>
      </c>
      <c r="H336" s="9">
        <v>25</v>
      </c>
      <c r="I336" s="8">
        <v>0</v>
      </c>
      <c r="J336" s="19">
        <v>861</v>
      </c>
      <c r="K336" s="19">
        <v>912</v>
      </c>
      <c r="L336" s="8"/>
      <c r="M336" s="8">
        <f t="shared" si="109"/>
        <v>1798</v>
      </c>
      <c r="N336" s="8">
        <f t="shared" si="110"/>
        <v>28202</v>
      </c>
    </row>
    <row r="337" spans="1:14" s="10" customFormat="1" ht="15" customHeight="1" x14ac:dyDescent="0.25">
      <c r="A337" s="5">
        <v>323</v>
      </c>
      <c r="B337" s="6" t="s">
        <v>194</v>
      </c>
      <c r="C337" s="5" t="s">
        <v>286</v>
      </c>
      <c r="D337" s="5" t="s">
        <v>352</v>
      </c>
      <c r="E337" s="5" t="s">
        <v>10</v>
      </c>
      <c r="F337" s="7" t="s">
        <v>226</v>
      </c>
      <c r="G337" s="8">
        <v>35000</v>
      </c>
      <c r="H337" s="9">
        <v>25</v>
      </c>
      <c r="I337" s="8">
        <v>0</v>
      </c>
      <c r="J337" s="19">
        <v>1004.5</v>
      </c>
      <c r="K337" s="19">
        <v>1064</v>
      </c>
      <c r="L337" s="8">
        <v>1919.78</v>
      </c>
      <c r="M337" s="8">
        <f>+H337+I337+J337+K337+L337</f>
        <v>4013.2799999999997</v>
      </c>
      <c r="N337" s="8">
        <f>+G337-M337</f>
        <v>30986.720000000001</v>
      </c>
    </row>
    <row r="338" spans="1:14" s="10" customFormat="1" ht="15" customHeight="1" x14ac:dyDescent="0.25">
      <c r="A338" s="5">
        <v>324</v>
      </c>
      <c r="B338" s="6" t="s">
        <v>370</v>
      </c>
      <c r="C338" s="5" t="s">
        <v>286</v>
      </c>
      <c r="D338" s="5" t="s">
        <v>352</v>
      </c>
      <c r="E338" s="5" t="s">
        <v>7</v>
      </c>
      <c r="F338" s="7" t="s">
        <v>226</v>
      </c>
      <c r="G338" s="8">
        <v>30000</v>
      </c>
      <c r="H338" s="9">
        <v>25</v>
      </c>
      <c r="I338" s="8">
        <v>0</v>
      </c>
      <c r="J338" s="19">
        <v>861</v>
      </c>
      <c r="K338" s="19">
        <v>912</v>
      </c>
      <c r="L338" s="8"/>
      <c r="M338" s="8">
        <f t="shared" si="109"/>
        <v>1798</v>
      </c>
      <c r="N338" s="8">
        <f t="shared" si="110"/>
        <v>28202</v>
      </c>
    </row>
    <row r="339" spans="1:14" s="10" customFormat="1" ht="15" customHeight="1" x14ac:dyDescent="0.25">
      <c r="A339" s="5">
        <v>325</v>
      </c>
      <c r="B339" s="6" t="s">
        <v>203</v>
      </c>
      <c r="C339" s="5" t="s">
        <v>286</v>
      </c>
      <c r="D339" s="5" t="s">
        <v>352</v>
      </c>
      <c r="E339" s="5" t="s">
        <v>10</v>
      </c>
      <c r="F339" s="5" t="s">
        <v>227</v>
      </c>
      <c r="G339" s="8">
        <v>35000</v>
      </c>
      <c r="H339" s="9">
        <v>25</v>
      </c>
      <c r="I339" s="8">
        <v>0</v>
      </c>
      <c r="J339" s="19">
        <v>1004.5</v>
      </c>
      <c r="K339" s="19">
        <v>1064</v>
      </c>
      <c r="L339" s="8"/>
      <c r="M339" s="8">
        <f t="shared" si="109"/>
        <v>2093.5</v>
      </c>
      <c r="N339" s="8">
        <f t="shared" si="110"/>
        <v>32906.5</v>
      </c>
    </row>
    <row r="340" spans="1:14" s="10" customFormat="1" ht="15" customHeight="1" x14ac:dyDescent="0.25">
      <c r="A340" s="5">
        <v>326</v>
      </c>
      <c r="B340" s="6" t="s">
        <v>119</v>
      </c>
      <c r="C340" s="6" t="s">
        <v>415</v>
      </c>
      <c r="D340" s="5" t="s">
        <v>352</v>
      </c>
      <c r="E340" s="5" t="s">
        <v>6</v>
      </c>
      <c r="F340" s="5" t="s">
        <v>227</v>
      </c>
      <c r="G340" s="8">
        <v>45000</v>
      </c>
      <c r="H340" s="9">
        <v>25</v>
      </c>
      <c r="I340" s="8">
        <v>1148.33</v>
      </c>
      <c r="J340" s="8">
        <v>1291.5</v>
      </c>
      <c r="K340" s="8">
        <v>1368</v>
      </c>
      <c r="L340" s="8"/>
      <c r="M340" s="8">
        <f t="shared" si="109"/>
        <v>3832.83</v>
      </c>
      <c r="N340" s="8">
        <f t="shared" si="110"/>
        <v>41167.17</v>
      </c>
    </row>
    <row r="341" spans="1:14" s="10" customFormat="1" ht="15" customHeight="1" x14ac:dyDescent="0.25">
      <c r="A341" s="5">
        <v>327</v>
      </c>
      <c r="B341" s="6" t="s">
        <v>130</v>
      </c>
      <c r="C341" s="5" t="s">
        <v>131</v>
      </c>
      <c r="D341" s="5" t="s">
        <v>352</v>
      </c>
      <c r="E341" s="5" t="s">
        <v>7</v>
      </c>
      <c r="F341" s="7" t="s">
        <v>226</v>
      </c>
      <c r="G341" s="8">
        <v>45000</v>
      </c>
      <c r="H341" s="9">
        <v>25</v>
      </c>
      <c r="I341" s="8">
        <v>0</v>
      </c>
      <c r="J341" s="8">
        <v>1291.5</v>
      </c>
      <c r="K341" s="8">
        <v>1368</v>
      </c>
      <c r="L341" s="8"/>
      <c r="M341" s="8">
        <f t="shared" si="109"/>
        <v>2684.5</v>
      </c>
      <c r="N341" s="8">
        <f t="shared" si="110"/>
        <v>42315.5</v>
      </c>
    </row>
    <row r="342" spans="1:14" s="10" customFormat="1" ht="15" customHeight="1" x14ac:dyDescent="0.25">
      <c r="A342" s="5">
        <v>328</v>
      </c>
      <c r="B342" s="6" t="s">
        <v>304</v>
      </c>
      <c r="C342" s="5" t="s">
        <v>54</v>
      </c>
      <c r="D342" s="5" t="s">
        <v>352</v>
      </c>
      <c r="E342" s="5" t="s">
        <v>10</v>
      </c>
      <c r="F342" s="5" t="s">
        <v>227</v>
      </c>
      <c r="G342" s="8">
        <v>25000</v>
      </c>
      <c r="H342" s="9">
        <v>25</v>
      </c>
      <c r="I342" s="8">
        <v>0</v>
      </c>
      <c r="J342" s="5">
        <v>717.5</v>
      </c>
      <c r="K342" s="5">
        <v>760</v>
      </c>
      <c r="L342" s="8"/>
      <c r="M342" s="8">
        <f t="shared" si="109"/>
        <v>1502.5</v>
      </c>
      <c r="N342" s="8">
        <f t="shared" si="110"/>
        <v>23497.5</v>
      </c>
    </row>
    <row r="343" spans="1:14" s="10" customFormat="1" ht="15" customHeight="1" x14ac:dyDescent="0.25">
      <c r="A343" s="5">
        <v>329</v>
      </c>
      <c r="B343" s="5" t="s">
        <v>374</v>
      </c>
      <c r="C343" s="5" t="s">
        <v>54</v>
      </c>
      <c r="D343" s="5" t="s">
        <v>352</v>
      </c>
      <c r="E343" s="5" t="s">
        <v>7</v>
      </c>
      <c r="F343" s="5" t="s">
        <v>227</v>
      </c>
      <c r="G343" s="17">
        <v>20000</v>
      </c>
      <c r="H343" s="9">
        <v>25</v>
      </c>
      <c r="I343" s="8">
        <v>0</v>
      </c>
      <c r="J343" s="19">
        <v>574</v>
      </c>
      <c r="K343" s="19">
        <v>608</v>
      </c>
      <c r="L343" s="8"/>
      <c r="M343" s="8">
        <f t="shared" si="109"/>
        <v>1207</v>
      </c>
      <c r="N343" s="8">
        <f t="shared" si="110"/>
        <v>18793</v>
      </c>
    </row>
    <row r="344" spans="1:14" s="10" customFormat="1" ht="15" customHeight="1" x14ac:dyDescent="0.25">
      <c r="A344" s="5">
        <v>330</v>
      </c>
      <c r="B344" s="5" t="s">
        <v>450</v>
      </c>
      <c r="C344" s="5" t="s">
        <v>451</v>
      </c>
      <c r="D344" s="5" t="s">
        <v>352</v>
      </c>
      <c r="E344" s="5" t="s">
        <v>7</v>
      </c>
      <c r="F344" s="5" t="s">
        <v>226</v>
      </c>
      <c r="G344" s="17">
        <v>30000</v>
      </c>
      <c r="H344" s="9">
        <v>25</v>
      </c>
      <c r="I344" s="8">
        <v>0</v>
      </c>
      <c r="J344" s="19">
        <v>861</v>
      </c>
      <c r="K344" s="5">
        <v>912</v>
      </c>
      <c r="L344" s="8"/>
      <c r="M344" s="8">
        <f t="shared" si="109"/>
        <v>1798</v>
      </c>
      <c r="N344" s="8">
        <f t="shared" si="110"/>
        <v>28202</v>
      </c>
    </row>
    <row r="345" spans="1:14" s="10" customFormat="1" ht="15" customHeight="1" x14ac:dyDescent="0.25">
      <c r="A345" s="5">
        <v>331</v>
      </c>
      <c r="B345" s="5" t="s">
        <v>380</v>
      </c>
      <c r="C345" s="5" t="s">
        <v>17</v>
      </c>
      <c r="D345" s="5" t="s">
        <v>352</v>
      </c>
      <c r="E345" s="5" t="s">
        <v>7</v>
      </c>
      <c r="F345" s="7" t="s">
        <v>226</v>
      </c>
      <c r="G345" s="17">
        <v>20000</v>
      </c>
      <c r="H345" s="9">
        <v>25</v>
      </c>
      <c r="I345" s="8">
        <v>0</v>
      </c>
      <c r="J345" s="19">
        <v>574</v>
      </c>
      <c r="K345" s="19">
        <v>608</v>
      </c>
      <c r="L345" s="8"/>
      <c r="M345" s="8">
        <f t="shared" si="109"/>
        <v>1207</v>
      </c>
      <c r="N345" s="8">
        <f t="shared" si="110"/>
        <v>18793</v>
      </c>
    </row>
    <row r="346" spans="1:14" s="10" customFormat="1" ht="15" customHeight="1" x14ac:dyDescent="0.25">
      <c r="A346" s="5">
        <v>332</v>
      </c>
      <c r="B346" s="6" t="s">
        <v>134</v>
      </c>
      <c r="C346" s="5" t="s">
        <v>278</v>
      </c>
      <c r="D346" s="5" t="s">
        <v>357</v>
      </c>
      <c r="E346" s="5" t="s">
        <v>7</v>
      </c>
      <c r="F346" s="5" t="s">
        <v>227</v>
      </c>
      <c r="G346" s="8">
        <v>160000</v>
      </c>
      <c r="H346" s="9">
        <v>25</v>
      </c>
      <c r="I346" s="8">
        <v>26218.87</v>
      </c>
      <c r="J346" s="8">
        <v>4592</v>
      </c>
      <c r="K346" s="8">
        <v>4864</v>
      </c>
      <c r="L346" s="8"/>
      <c r="M346" s="8">
        <f t="shared" si="109"/>
        <v>35699.869999999995</v>
      </c>
      <c r="N346" s="8">
        <f t="shared" si="110"/>
        <v>124300.13</v>
      </c>
    </row>
    <row r="347" spans="1:14" s="10" customFormat="1" ht="15" customHeight="1" x14ac:dyDescent="0.25">
      <c r="A347" s="5">
        <v>333</v>
      </c>
      <c r="B347" s="6" t="s">
        <v>121</v>
      </c>
      <c r="C347" s="5" t="s">
        <v>287</v>
      </c>
      <c r="D347" s="5" t="s">
        <v>357</v>
      </c>
      <c r="E347" s="5" t="s">
        <v>6</v>
      </c>
      <c r="F347" s="7" t="s">
        <v>226</v>
      </c>
      <c r="G347" s="8">
        <v>70000</v>
      </c>
      <c r="H347" s="9">
        <v>25</v>
      </c>
      <c r="I347" s="25">
        <v>4600.5600000000004</v>
      </c>
      <c r="J347" s="19">
        <v>2009</v>
      </c>
      <c r="K347" s="19">
        <v>2128</v>
      </c>
      <c r="L347" s="8">
        <v>3839.56</v>
      </c>
      <c r="M347" s="8">
        <f t="shared" si="109"/>
        <v>12602.12</v>
      </c>
      <c r="N347" s="8">
        <f t="shared" si="110"/>
        <v>57397.88</v>
      </c>
    </row>
    <row r="348" spans="1:14" s="10" customFormat="1" ht="15" customHeight="1" x14ac:dyDescent="0.25">
      <c r="A348" s="5">
        <v>334</v>
      </c>
      <c r="B348" s="6" t="s">
        <v>78</v>
      </c>
      <c r="C348" s="5" t="s">
        <v>15</v>
      </c>
      <c r="D348" s="5" t="s">
        <v>357</v>
      </c>
      <c r="E348" s="5" t="s">
        <v>7</v>
      </c>
      <c r="F348" s="5" t="s">
        <v>227</v>
      </c>
      <c r="G348" s="8">
        <v>50000</v>
      </c>
      <c r="H348" s="9">
        <v>25</v>
      </c>
      <c r="I348" s="8">
        <v>1566.03</v>
      </c>
      <c r="J348" s="19">
        <v>1435</v>
      </c>
      <c r="K348" s="8">
        <v>1520</v>
      </c>
      <c r="L348" s="8">
        <v>1919.78</v>
      </c>
      <c r="M348" s="8">
        <f t="shared" si="109"/>
        <v>6465.8099999999995</v>
      </c>
      <c r="N348" s="8">
        <f t="shared" si="110"/>
        <v>43534.19</v>
      </c>
    </row>
    <row r="349" spans="1:14" s="10" customFormat="1" ht="15" customHeight="1" x14ac:dyDescent="0.25">
      <c r="A349" s="5">
        <v>335</v>
      </c>
      <c r="B349" s="6" t="s">
        <v>108</v>
      </c>
      <c r="C349" s="5" t="s">
        <v>354</v>
      </c>
      <c r="D349" s="5" t="s">
        <v>326</v>
      </c>
      <c r="E349" s="5" t="s">
        <v>6</v>
      </c>
      <c r="F349" s="5" t="s">
        <v>227</v>
      </c>
      <c r="G349" s="8">
        <v>125000</v>
      </c>
      <c r="H349" s="9">
        <v>25</v>
      </c>
      <c r="I349" s="8">
        <v>17506.05</v>
      </c>
      <c r="J349" s="8">
        <v>3587.5</v>
      </c>
      <c r="K349" s="8">
        <v>3800</v>
      </c>
      <c r="L349" s="8">
        <v>1919.78</v>
      </c>
      <c r="M349" s="8">
        <f t="shared" si="109"/>
        <v>26838.329999999998</v>
      </c>
      <c r="N349" s="8">
        <f t="shared" si="110"/>
        <v>98161.67</v>
      </c>
    </row>
    <row r="350" spans="1:14" s="10" customFormat="1" ht="15" customHeight="1" x14ac:dyDescent="0.25">
      <c r="A350" s="5">
        <v>336</v>
      </c>
      <c r="B350" s="6" t="s">
        <v>518</v>
      </c>
      <c r="C350" s="5" t="s">
        <v>51</v>
      </c>
      <c r="D350" s="5" t="s">
        <v>326</v>
      </c>
      <c r="E350" s="5" t="s">
        <v>7</v>
      </c>
      <c r="F350" s="5" t="s">
        <v>226</v>
      </c>
      <c r="G350" s="8">
        <v>35000</v>
      </c>
      <c r="H350" s="9">
        <v>25</v>
      </c>
      <c r="I350" s="8">
        <v>0</v>
      </c>
      <c r="J350" s="19">
        <v>1004.5</v>
      </c>
      <c r="K350" s="19">
        <v>1064</v>
      </c>
      <c r="L350" s="8"/>
      <c r="M350" s="8">
        <f t="shared" ref="M350:M351" si="113">+H350+I350+J350+K350+L350</f>
        <v>2093.5</v>
      </c>
      <c r="N350" s="8">
        <f t="shared" ref="N350:N351" si="114">+G350-M350</f>
        <v>32906.5</v>
      </c>
    </row>
    <row r="351" spans="1:14" s="10" customFormat="1" ht="15" customHeight="1" x14ac:dyDescent="0.25">
      <c r="A351" s="5">
        <v>337</v>
      </c>
      <c r="B351" s="6" t="s">
        <v>420</v>
      </c>
      <c r="C351" s="5" t="s">
        <v>51</v>
      </c>
      <c r="D351" s="5" t="s">
        <v>326</v>
      </c>
      <c r="E351" s="5" t="s">
        <v>7</v>
      </c>
      <c r="F351" s="7" t="s">
        <v>227</v>
      </c>
      <c r="G351" s="8">
        <v>30000</v>
      </c>
      <c r="H351" s="9">
        <v>25</v>
      </c>
      <c r="I351" s="8">
        <v>0</v>
      </c>
      <c r="J351" s="19">
        <v>861</v>
      </c>
      <c r="K351" s="19">
        <v>912</v>
      </c>
      <c r="L351" s="8"/>
      <c r="M351" s="8">
        <f t="shared" si="113"/>
        <v>1798</v>
      </c>
      <c r="N351" s="8">
        <f t="shared" si="114"/>
        <v>28202</v>
      </c>
    </row>
    <row r="352" spans="1:14" s="10" customFormat="1" ht="15" customHeight="1" x14ac:dyDescent="0.25">
      <c r="A352" s="5">
        <v>338</v>
      </c>
      <c r="B352" s="33" t="s">
        <v>256</v>
      </c>
      <c r="C352" s="5" t="s">
        <v>51</v>
      </c>
      <c r="D352" s="5" t="s">
        <v>326</v>
      </c>
      <c r="E352" s="5" t="s">
        <v>7</v>
      </c>
      <c r="F352" s="5" t="s">
        <v>227</v>
      </c>
      <c r="G352" s="8">
        <v>30000</v>
      </c>
      <c r="H352" s="9">
        <v>25</v>
      </c>
      <c r="I352" s="8">
        <v>0</v>
      </c>
      <c r="J352" s="19">
        <v>861</v>
      </c>
      <c r="K352" s="19">
        <v>912</v>
      </c>
      <c r="L352" s="8"/>
      <c r="M352" s="8">
        <f t="shared" si="109"/>
        <v>1798</v>
      </c>
      <c r="N352" s="8">
        <f t="shared" si="110"/>
        <v>28202</v>
      </c>
    </row>
    <row r="353" spans="1:14" s="10" customFormat="1" ht="15" customHeight="1" x14ac:dyDescent="0.25">
      <c r="A353" s="5">
        <v>339</v>
      </c>
      <c r="B353" s="6" t="s">
        <v>183</v>
      </c>
      <c r="C353" s="5" t="s">
        <v>51</v>
      </c>
      <c r="D353" s="5" t="s">
        <v>326</v>
      </c>
      <c r="E353" s="5" t="s">
        <v>10</v>
      </c>
      <c r="F353" s="7" t="s">
        <v>226</v>
      </c>
      <c r="G353" s="8">
        <v>30000</v>
      </c>
      <c r="H353" s="9">
        <v>25</v>
      </c>
      <c r="I353" s="8">
        <v>0</v>
      </c>
      <c r="J353" s="19">
        <v>861</v>
      </c>
      <c r="K353" s="19">
        <v>912</v>
      </c>
      <c r="L353" s="8"/>
      <c r="M353" s="8">
        <f t="shared" ref="M353" si="115">+H353+I353+J353+K353+L353</f>
        <v>1798</v>
      </c>
      <c r="N353" s="8">
        <f t="shared" si="110"/>
        <v>28202</v>
      </c>
    </row>
    <row r="354" spans="1:14" s="10" customFormat="1" ht="15" customHeight="1" x14ac:dyDescent="0.25">
      <c r="A354" s="5">
        <v>340</v>
      </c>
      <c r="B354" s="6" t="s">
        <v>296</v>
      </c>
      <c r="C354" s="5" t="s">
        <v>51</v>
      </c>
      <c r="D354" s="5" t="s">
        <v>326</v>
      </c>
      <c r="E354" s="5" t="s">
        <v>7</v>
      </c>
      <c r="F354" s="5" t="s">
        <v>227</v>
      </c>
      <c r="G354" s="8">
        <v>30000</v>
      </c>
      <c r="H354" s="9">
        <v>25</v>
      </c>
      <c r="I354" s="8">
        <v>0</v>
      </c>
      <c r="J354" s="19">
        <v>861</v>
      </c>
      <c r="K354" s="19">
        <v>912</v>
      </c>
      <c r="L354" s="8"/>
      <c r="M354" s="8">
        <f t="shared" si="109"/>
        <v>1798</v>
      </c>
      <c r="N354" s="8">
        <f t="shared" si="110"/>
        <v>28202</v>
      </c>
    </row>
    <row r="355" spans="1:14" s="10" customFormat="1" ht="15" customHeight="1" x14ac:dyDescent="0.25">
      <c r="A355" s="5">
        <v>341</v>
      </c>
      <c r="B355" s="6" t="s">
        <v>540</v>
      </c>
      <c r="C355" s="5" t="s">
        <v>17</v>
      </c>
      <c r="D355" s="5" t="s">
        <v>326</v>
      </c>
      <c r="E355" s="5" t="s">
        <v>7</v>
      </c>
      <c r="F355" s="5" t="s">
        <v>226</v>
      </c>
      <c r="G355" s="8">
        <v>22000</v>
      </c>
      <c r="H355" s="9">
        <v>25</v>
      </c>
      <c r="I355" s="8">
        <v>0</v>
      </c>
      <c r="J355" s="5">
        <v>631.4</v>
      </c>
      <c r="K355" s="5">
        <v>668.8</v>
      </c>
      <c r="L355" s="8"/>
      <c r="M355" s="8">
        <f t="shared" si="109"/>
        <v>1325.1999999999998</v>
      </c>
      <c r="N355" s="8">
        <f t="shared" si="110"/>
        <v>20674.8</v>
      </c>
    </row>
    <row r="356" spans="1:14" s="10" customFormat="1" ht="15" customHeight="1" x14ac:dyDescent="0.25">
      <c r="A356" s="5">
        <v>342</v>
      </c>
      <c r="B356" s="6" t="s">
        <v>492</v>
      </c>
      <c r="C356" s="5" t="s">
        <v>493</v>
      </c>
      <c r="D356" s="5" t="s">
        <v>355</v>
      </c>
      <c r="E356" s="5" t="s">
        <v>7</v>
      </c>
      <c r="F356" s="7" t="s">
        <v>227</v>
      </c>
      <c r="G356" s="8">
        <v>60000</v>
      </c>
      <c r="H356" s="9">
        <v>25</v>
      </c>
      <c r="I356" s="8">
        <v>0</v>
      </c>
      <c r="J356" s="19">
        <v>1722</v>
      </c>
      <c r="K356" s="19">
        <v>1824</v>
      </c>
      <c r="L356" s="8"/>
      <c r="M356" s="8">
        <v>7057.68</v>
      </c>
      <c r="N356" s="8">
        <v>52942.32</v>
      </c>
    </row>
    <row r="357" spans="1:14" s="10" customFormat="1" ht="15" customHeight="1" x14ac:dyDescent="0.25">
      <c r="A357" s="5">
        <v>343</v>
      </c>
      <c r="B357" s="6" t="s">
        <v>156</v>
      </c>
      <c r="C357" s="5" t="s">
        <v>284</v>
      </c>
      <c r="D357" s="5" t="s">
        <v>355</v>
      </c>
      <c r="E357" s="5" t="s">
        <v>6</v>
      </c>
      <c r="F357" s="7" t="s">
        <v>226</v>
      </c>
      <c r="G357" s="8">
        <v>70000</v>
      </c>
      <c r="H357" s="9">
        <v>25</v>
      </c>
      <c r="I357" s="25">
        <v>4984.5200000000004</v>
      </c>
      <c r="J357" s="19">
        <v>2009</v>
      </c>
      <c r="K357" s="19">
        <v>2128</v>
      </c>
      <c r="L357" s="8">
        <v>1919.78</v>
      </c>
      <c r="M357" s="8">
        <f t="shared" si="109"/>
        <v>11066.300000000001</v>
      </c>
      <c r="N357" s="8">
        <f t="shared" si="110"/>
        <v>58933.7</v>
      </c>
    </row>
    <row r="358" spans="1:14" s="10" customFormat="1" ht="15" customHeight="1" x14ac:dyDescent="0.25">
      <c r="A358" s="5">
        <v>344</v>
      </c>
      <c r="B358" s="6" t="s">
        <v>111</v>
      </c>
      <c r="C358" s="6" t="s">
        <v>416</v>
      </c>
      <c r="D358" s="5" t="s">
        <v>355</v>
      </c>
      <c r="E358" s="5" t="s">
        <v>7</v>
      </c>
      <c r="F358" s="5" t="s">
        <v>227</v>
      </c>
      <c r="G358" s="8">
        <v>40000</v>
      </c>
      <c r="H358" s="9">
        <v>25</v>
      </c>
      <c r="I358" s="19">
        <v>0</v>
      </c>
      <c r="J358" s="19">
        <v>1148</v>
      </c>
      <c r="K358" s="19">
        <v>1216</v>
      </c>
      <c r="L358" s="8"/>
      <c r="M358" s="8">
        <f t="shared" si="109"/>
        <v>2389</v>
      </c>
      <c r="N358" s="8">
        <f t="shared" si="110"/>
        <v>37611</v>
      </c>
    </row>
    <row r="359" spans="1:14" s="10" customFormat="1" ht="15" customHeight="1" x14ac:dyDescent="0.25">
      <c r="A359" s="5">
        <v>345</v>
      </c>
      <c r="B359" s="6" t="s">
        <v>56</v>
      </c>
      <c r="C359" s="5" t="s">
        <v>285</v>
      </c>
      <c r="D359" s="5" t="s">
        <v>355</v>
      </c>
      <c r="E359" s="5" t="s">
        <v>7</v>
      </c>
      <c r="F359" s="7" t="s">
        <v>226</v>
      </c>
      <c r="G359" s="8">
        <v>40000</v>
      </c>
      <c r="H359" s="9">
        <v>25</v>
      </c>
      <c r="I359" s="19">
        <v>0</v>
      </c>
      <c r="J359" s="19">
        <v>1148</v>
      </c>
      <c r="K359" s="19">
        <v>1216</v>
      </c>
      <c r="L359" s="8">
        <v>1919.78</v>
      </c>
      <c r="M359" s="8">
        <f t="shared" si="109"/>
        <v>4308.78</v>
      </c>
      <c r="N359" s="8">
        <f t="shared" si="110"/>
        <v>35691.22</v>
      </c>
    </row>
    <row r="360" spans="1:14" s="10" customFormat="1" ht="15" customHeight="1" x14ac:dyDescent="0.25">
      <c r="A360" s="5">
        <v>346</v>
      </c>
      <c r="B360" s="6" t="s">
        <v>23</v>
      </c>
      <c r="C360" s="5" t="s">
        <v>285</v>
      </c>
      <c r="D360" s="5" t="s">
        <v>355</v>
      </c>
      <c r="E360" s="5" t="s">
        <v>7</v>
      </c>
      <c r="F360" s="7" t="s">
        <v>226</v>
      </c>
      <c r="G360" s="8">
        <v>40000</v>
      </c>
      <c r="H360" s="9">
        <v>25</v>
      </c>
      <c r="I360" s="19">
        <v>0</v>
      </c>
      <c r="J360" s="19">
        <v>1148</v>
      </c>
      <c r="K360" s="19">
        <v>1216</v>
      </c>
      <c r="L360" s="8"/>
      <c r="M360" s="8">
        <f t="shared" si="109"/>
        <v>2389</v>
      </c>
      <c r="N360" s="8">
        <f t="shared" si="110"/>
        <v>37611</v>
      </c>
    </row>
    <row r="361" spans="1:14" s="10" customFormat="1" ht="15" customHeight="1" x14ac:dyDescent="0.25">
      <c r="A361" s="5">
        <v>347</v>
      </c>
      <c r="B361" s="6" t="s">
        <v>26</v>
      </c>
      <c r="C361" s="5" t="s">
        <v>285</v>
      </c>
      <c r="D361" s="5" t="s">
        <v>355</v>
      </c>
      <c r="E361" s="5" t="s">
        <v>7</v>
      </c>
      <c r="F361" s="7" t="s">
        <v>226</v>
      </c>
      <c r="G361" s="8">
        <v>40000</v>
      </c>
      <c r="H361" s="9">
        <v>25</v>
      </c>
      <c r="I361" s="19">
        <v>442.65</v>
      </c>
      <c r="J361" s="19">
        <v>1148</v>
      </c>
      <c r="K361" s="19">
        <v>1216</v>
      </c>
      <c r="L361" s="8"/>
      <c r="M361" s="8">
        <f t="shared" si="109"/>
        <v>2831.65</v>
      </c>
      <c r="N361" s="8">
        <f t="shared" si="110"/>
        <v>37168.35</v>
      </c>
    </row>
    <row r="362" spans="1:14" s="10" customFormat="1" ht="15" customHeight="1" x14ac:dyDescent="0.25">
      <c r="A362" s="5">
        <v>348</v>
      </c>
      <c r="B362" s="6" t="s">
        <v>38</v>
      </c>
      <c r="C362" s="5" t="s">
        <v>285</v>
      </c>
      <c r="D362" s="5" t="s">
        <v>355</v>
      </c>
      <c r="E362" s="5" t="s">
        <v>6</v>
      </c>
      <c r="F362" s="7" t="s">
        <v>226</v>
      </c>
      <c r="G362" s="8">
        <v>40000</v>
      </c>
      <c r="H362" s="9">
        <v>25</v>
      </c>
      <c r="I362" s="19">
        <v>0</v>
      </c>
      <c r="J362" s="19">
        <v>1148</v>
      </c>
      <c r="K362" s="19">
        <v>1216</v>
      </c>
      <c r="L362" s="8"/>
      <c r="M362" s="8">
        <f t="shared" si="109"/>
        <v>2389</v>
      </c>
      <c r="N362" s="8">
        <f t="shared" si="110"/>
        <v>37611</v>
      </c>
    </row>
    <row r="363" spans="1:14" s="10" customFormat="1" ht="15" customHeight="1" x14ac:dyDescent="0.25">
      <c r="A363" s="5">
        <v>349</v>
      </c>
      <c r="B363" s="6" t="s">
        <v>272</v>
      </c>
      <c r="C363" s="5" t="s">
        <v>285</v>
      </c>
      <c r="D363" s="5" t="s">
        <v>355</v>
      </c>
      <c r="E363" s="5" t="s">
        <v>7</v>
      </c>
      <c r="F363" s="7" t="s">
        <v>226</v>
      </c>
      <c r="G363" s="8">
        <v>40000</v>
      </c>
      <c r="H363" s="9">
        <v>25</v>
      </c>
      <c r="I363" s="19">
        <v>0</v>
      </c>
      <c r="J363" s="19">
        <v>1148</v>
      </c>
      <c r="K363" s="19">
        <v>1216</v>
      </c>
      <c r="L363" s="8">
        <v>1919.78</v>
      </c>
      <c r="M363" s="8">
        <f t="shared" si="109"/>
        <v>4308.78</v>
      </c>
      <c r="N363" s="8">
        <f t="shared" si="110"/>
        <v>35691.22</v>
      </c>
    </row>
    <row r="364" spans="1:14" s="10" customFormat="1" ht="15" customHeight="1" x14ac:dyDescent="0.25">
      <c r="A364" s="5">
        <v>350</v>
      </c>
      <c r="B364" s="6" t="s">
        <v>50</v>
      </c>
      <c r="C364" s="5" t="s">
        <v>285</v>
      </c>
      <c r="D364" s="5" t="s">
        <v>355</v>
      </c>
      <c r="E364" s="5" t="s">
        <v>7</v>
      </c>
      <c r="F364" s="7" t="s">
        <v>226</v>
      </c>
      <c r="G364" s="8">
        <v>40000</v>
      </c>
      <c r="H364" s="9">
        <v>25</v>
      </c>
      <c r="I364" s="19">
        <v>442.65</v>
      </c>
      <c r="J364" s="19">
        <v>1148</v>
      </c>
      <c r="K364" s="19">
        <v>1216</v>
      </c>
      <c r="L364" s="8"/>
      <c r="M364" s="8">
        <f t="shared" si="109"/>
        <v>2831.65</v>
      </c>
      <c r="N364" s="8">
        <f t="shared" si="110"/>
        <v>37168.35</v>
      </c>
    </row>
    <row r="365" spans="1:14" s="10" customFormat="1" ht="15" customHeight="1" x14ac:dyDescent="0.25">
      <c r="A365" s="5">
        <v>351</v>
      </c>
      <c r="B365" s="6" t="s">
        <v>64</v>
      </c>
      <c r="C365" s="5" t="s">
        <v>285</v>
      </c>
      <c r="D365" s="5" t="s">
        <v>355</v>
      </c>
      <c r="E365" s="5" t="s">
        <v>6</v>
      </c>
      <c r="F365" s="7" t="s">
        <v>226</v>
      </c>
      <c r="G365" s="8">
        <v>40000</v>
      </c>
      <c r="H365" s="9">
        <v>25</v>
      </c>
      <c r="I365" s="19">
        <v>0</v>
      </c>
      <c r="J365" s="19">
        <v>1148</v>
      </c>
      <c r="K365" s="19">
        <v>1216</v>
      </c>
      <c r="L365" s="8"/>
      <c r="M365" s="8">
        <f t="shared" si="109"/>
        <v>2389</v>
      </c>
      <c r="N365" s="8">
        <f t="shared" si="110"/>
        <v>37611</v>
      </c>
    </row>
    <row r="366" spans="1:14" s="10" customFormat="1" ht="15" customHeight="1" x14ac:dyDescent="0.25">
      <c r="A366" s="5">
        <v>352</v>
      </c>
      <c r="B366" s="6" t="s">
        <v>152</v>
      </c>
      <c r="C366" s="5" t="s">
        <v>285</v>
      </c>
      <c r="D366" s="5" t="s">
        <v>355</v>
      </c>
      <c r="E366" s="5" t="s">
        <v>7</v>
      </c>
      <c r="F366" s="7" t="s">
        <v>226</v>
      </c>
      <c r="G366" s="8">
        <v>40000</v>
      </c>
      <c r="H366" s="9">
        <v>25</v>
      </c>
      <c r="I366" s="19">
        <v>0</v>
      </c>
      <c r="J366" s="19">
        <v>1148</v>
      </c>
      <c r="K366" s="19">
        <v>1216</v>
      </c>
      <c r="L366" s="8"/>
      <c r="M366" s="8">
        <f t="shared" si="109"/>
        <v>2389</v>
      </c>
      <c r="N366" s="8">
        <f t="shared" si="110"/>
        <v>37611</v>
      </c>
    </row>
    <row r="367" spans="1:14" s="10" customFormat="1" ht="15" customHeight="1" x14ac:dyDescent="0.25">
      <c r="A367" s="5">
        <v>353</v>
      </c>
      <c r="B367" s="6" t="s">
        <v>273</v>
      </c>
      <c r="C367" s="5" t="s">
        <v>285</v>
      </c>
      <c r="D367" s="5" t="s">
        <v>355</v>
      </c>
      <c r="E367" s="5" t="s">
        <v>6</v>
      </c>
      <c r="F367" s="7" t="s">
        <v>226</v>
      </c>
      <c r="G367" s="8">
        <v>50000</v>
      </c>
      <c r="H367" s="9">
        <v>25</v>
      </c>
      <c r="I367" s="8">
        <v>1854</v>
      </c>
      <c r="J367" s="19">
        <v>1435</v>
      </c>
      <c r="K367" s="8">
        <v>1520</v>
      </c>
      <c r="L367" s="8"/>
      <c r="M367" s="8">
        <f t="shared" si="109"/>
        <v>4834</v>
      </c>
      <c r="N367" s="8">
        <f t="shared" si="110"/>
        <v>45166</v>
      </c>
    </row>
    <row r="368" spans="1:14" s="10" customFormat="1" ht="15" customHeight="1" x14ac:dyDescent="0.25">
      <c r="A368" s="5">
        <v>354</v>
      </c>
      <c r="B368" s="6" t="s">
        <v>515</v>
      </c>
      <c r="C368" s="5" t="s">
        <v>16</v>
      </c>
      <c r="D368" s="5" t="s">
        <v>355</v>
      </c>
      <c r="E368" s="5" t="s">
        <v>7</v>
      </c>
      <c r="F368" s="7" t="s">
        <v>226</v>
      </c>
      <c r="G368" s="8">
        <v>40000</v>
      </c>
      <c r="H368" s="9">
        <v>25</v>
      </c>
      <c r="I368" s="19">
        <v>442.65</v>
      </c>
      <c r="J368" s="19">
        <v>1148</v>
      </c>
      <c r="K368" s="19">
        <v>1216</v>
      </c>
      <c r="L368" s="8"/>
      <c r="M368" s="8">
        <f t="shared" ref="M368" si="116">+H368+I368+J368+K368+L368</f>
        <v>2831.65</v>
      </c>
      <c r="N368" s="8">
        <f t="shared" ref="N368" si="117">+G368-M368</f>
        <v>37168.35</v>
      </c>
    </row>
    <row r="369" spans="1:14" s="10" customFormat="1" ht="15" customHeight="1" x14ac:dyDescent="0.25">
      <c r="A369" s="5">
        <v>355</v>
      </c>
      <c r="B369" s="6" t="s">
        <v>94</v>
      </c>
      <c r="C369" s="5" t="s">
        <v>285</v>
      </c>
      <c r="D369" s="5" t="s">
        <v>355</v>
      </c>
      <c r="E369" s="5" t="s">
        <v>7</v>
      </c>
      <c r="F369" s="5" t="s">
        <v>227</v>
      </c>
      <c r="G369" s="8">
        <v>40000</v>
      </c>
      <c r="H369" s="9">
        <v>25</v>
      </c>
      <c r="I369" s="19">
        <v>0</v>
      </c>
      <c r="J369" s="19">
        <v>1148</v>
      </c>
      <c r="K369" s="19">
        <v>1216</v>
      </c>
      <c r="L369" s="8"/>
      <c r="M369" s="8">
        <f t="shared" si="109"/>
        <v>2389</v>
      </c>
      <c r="N369" s="8">
        <f t="shared" si="110"/>
        <v>37611</v>
      </c>
    </row>
    <row r="370" spans="1:14" s="10" customFormat="1" ht="15" customHeight="1" x14ac:dyDescent="0.25">
      <c r="A370" s="5">
        <v>356</v>
      </c>
      <c r="B370" s="6" t="s">
        <v>55</v>
      </c>
      <c r="C370" s="5" t="s">
        <v>16</v>
      </c>
      <c r="D370" s="5" t="s">
        <v>355</v>
      </c>
      <c r="E370" s="5" t="s">
        <v>7</v>
      </c>
      <c r="F370" s="5" t="s">
        <v>227</v>
      </c>
      <c r="G370" s="8">
        <v>40000</v>
      </c>
      <c r="H370" s="9">
        <v>25</v>
      </c>
      <c r="I370" s="19">
        <v>0</v>
      </c>
      <c r="J370" s="19">
        <v>1148</v>
      </c>
      <c r="K370" s="19">
        <v>1216</v>
      </c>
      <c r="L370" s="8"/>
      <c r="M370" s="8">
        <f t="shared" si="109"/>
        <v>2389</v>
      </c>
      <c r="N370" s="8">
        <f t="shared" si="110"/>
        <v>37611</v>
      </c>
    </row>
    <row r="371" spans="1:14" s="10" customFormat="1" ht="15" customHeight="1" x14ac:dyDescent="0.25">
      <c r="A371" s="5">
        <v>357</v>
      </c>
      <c r="B371" s="5" t="s">
        <v>434</v>
      </c>
      <c r="C371" s="5" t="s">
        <v>104</v>
      </c>
      <c r="D371" s="5" t="s">
        <v>355</v>
      </c>
      <c r="E371" s="5" t="s">
        <v>7</v>
      </c>
      <c r="F371" s="5" t="s">
        <v>226</v>
      </c>
      <c r="G371" s="8">
        <v>30000</v>
      </c>
      <c r="H371" s="9">
        <v>25</v>
      </c>
      <c r="I371" s="8">
        <v>0</v>
      </c>
      <c r="J371" s="19">
        <v>861</v>
      </c>
      <c r="K371" s="19">
        <v>912</v>
      </c>
      <c r="L371" s="8"/>
      <c r="M371" s="8">
        <f>+H371+I371+J371+K371+L371</f>
        <v>1798</v>
      </c>
      <c r="N371" s="8">
        <f>+G371-M371</f>
        <v>28202</v>
      </c>
    </row>
    <row r="372" spans="1:14" s="10" customFormat="1" ht="15" customHeight="1" x14ac:dyDescent="0.25">
      <c r="A372" s="5">
        <v>358</v>
      </c>
      <c r="B372" s="6" t="s">
        <v>81</v>
      </c>
      <c r="C372" s="5" t="s">
        <v>73</v>
      </c>
      <c r="D372" s="5" t="s">
        <v>355</v>
      </c>
      <c r="E372" s="5" t="s">
        <v>6</v>
      </c>
      <c r="F372" s="5" t="s">
        <v>227</v>
      </c>
      <c r="G372" s="8">
        <v>24000</v>
      </c>
      <c r="H372" s="9">
        <v>25</v>
      </c>
      <c r="I372" s="8">
        <v>0</v>
      </c>
      <c r="J372" s="19">
        <v>688.8</v>
      </c>
      <c r="K372" s="19">
        <v>729.6</v>
      </c>
      <c r="L372" s="8">
        <v>1919.78</v>
      </c>
      <c r="M372" s="8">
        <f t="shared" ref="M372:M419" si="118">+H372+I372+J372+K372+L372</f>
        <v>3363.1800000000003</v>
      </c>
      <c r="N372" s="8">
        <f t="shared" ref="N372:N419" si="119">+G372-M372</f>
        <v>20636.82</v>
      </c>
    </row>
    <row r="373" spans="1:14" s="10" customFormat="1" ht="15" customHeight="1" x14ac:dyDescent="0.25">
      <c r="A373" s="5">
        <v>359</v>
      </c>
      <c r="B373" s="5" t="s">
        <v>426</v>
      </c>
      <c r="C373" s="5" t="s">
        <v>51</v>
      </c>
      <c r="D373" s="5" t="s">
        <v>355</v>
      </c>
      <c r="E373" s="5" t="s">
        <v>7</v>
      </c>
      <c r="F373" s="5" t="s">
        <v>226</v>
      </c>
      <c r="G373" s="8">
        <v>30000</v>
      </c>
      <c r="H373" s="9">
        <v>25</v>
      </c>
      <c r="I373" s="8">
        <v>0</v>
      </c>
      <c r="J373" s="19">
        <v>861</v>
      </c>
      <c r="K373" s="19">
        <v>912</v>
      </c>
      <c r="L373" s="8"/>
      <c r="M373" s="8">
        <f t="shared" si="118"/>
        <v>1798</v>
      </c>
      <c r="N373" s="8">
        <f t="shared" si="119"/>
        <v>28202</v>
      </c>
    </row>
    <row r="374" spans="1:14" s="10" customFormat="1" ht="15" customHeight="1" x14ac:dyDescent="0.25">
      <c r="A374" s="5">
        <v>360</v>
      </c>
      <c r="B374" s="5" t="s">
        <v>364</v>
      </c>
      <c r="C374" s="5" t="s">
        <v>51</v>
      </c>
      <c r="D374" s="5" t="s">
        <v>355</v>
      </c>
      <c r="E374" s="5" t="s">
        <v>7</v>
      </c>
      <c r="F374" s="5" t="s">
        <v>227</v>
      </c>
      <c r="G374" s="8">
        <v>35000</v>
      </c>
      <c r="H374" s="9">
        <v>25</v>
      </c>
      <c r="I374" s="8">
        <v>0</v>
      </c>
      <c r="J374" s="19">
        <v>1004.5</v>
      </c>
      <c r="K374" s="19">
        <v>1064</v>
      </c>
      <c r="L374" s="8">
        <v>1919.78</v>
      </c>
      <c r="M374" s="8">
        <f t="shared" si="118"/>
        <v>4013.2799999999997</v>
      </c>
      <c r="N374" s="8">
        <f t="shared" si="119"/>
        <v>30986.720000000001</v>
      </c>
    </row>
    <row r="375" spans="1:14" s="10" customFormat="1" ht="15" customHeight="1" x14ac:dyDescent="0.25">
      <c r="A375" s="5">
        <v>361</v>
      </c>
      <c r="B375" s="6" t="s">
        <v>124</v>
      </c>
      <c r="C375" s="5" t="s">
        <v>365</v>
      </c>
      <c r="D375" s="5" t="s">
        <v>355</v>
      </c>
      <c r="E375" s="5" t="s">
        <v>10</v>
      </c>
      <c r="F375" s="7" t="s">
        <v>226</v>
      </c>
      <c r="G375" s="8">
        <v>30000</v>
      </c>
      <c r="H375" s="9">
        <v>25</v>
      </c>
      <c r="I375" s="8">
        <v>0</v>
      </c>
      <c r="J375" s="19">
        <v>861</v>
      </c>
      <c r="K375" s="19">
        <v>912</v>
      </c>
      <c r="L375" s="8"/>
      <c r="M375" s="8">
        <f>+H375+I375+J375+K375+L375</f>
        <v>1798</v>
      </c>
      <c r="N375" s="8">
        <f>+G375-M375</f>
        <v>28202</v>
      </c>
    </row>
    <row r="376" spans="1:14" s="10" customFormat="1" ht="15" customHeight="1" x14ac:dyDescent="0.25">
      <c r="A376" s="5">
        <v>362</v>
      </c>
      <c r="B376" s="5" t="s">
        <v>376</v>
      </c>
      <c r="C376" s="5" t="s">
        <v>51</v>
      </c>
      <c r="D376" s="5" t="s">
        <v>355</v>
      </c>
      <c r="E376" s="5" t="s">
        <v>7</v>
      </c>
      <c r="F376" s="7" t="s">
        <v>226</v>
      </c>
      <c r="G376" s="8">
        <v>30000</v>
      </c>
      <c r="H376" s="9">
        <v>25</v>
      </c>
      <c r="I376" s="8">
        <v>0</v>
      </c>
      <c r="J376" s="19">
        <v>861</v>
      </c>
      <c r="K376" s="19">
        <v>912</v>
      </c>
      <c r="L376" s="8">
        <v>3839.56</v>
      </c>
      <c r="M376" s="8">
        <f t="shared" si="118"/>
        <v>5637.5599999999995</v>
      </c>
      <c r="N376" s="8">
        <f t="shared" si="119"/>
        <v>24362.440000000002</v>
      </c>
    </row>
    <row r="377" spans="1:14" s="10" customFormat="1" ht="15" customHeight="1" x14ac:dyDescent="0.25">
      <c r="A377" s="5">
        <v>363</v>
      </c>
      <c r="B377" s="6" t="s">
        <v>405</v>
      </c>
      <c r="C377" s="5" t="s">
        <v>51</v>
      </c>
      <c r="D377" s="5" t="s">
        <v>355</v>
      </c>
      <c r="E377" s="5" t="s">
        <v>7</v>
      </c>
      <c r="F377" s="7" t="s">
        <v>227</v>
      </c>
      <c r="G377" s="8">
        <v>30000</v>
      </c>
      <c r="H377" s="9">
        <v>25</v>
      </c>
      <c r="I377" s="8">
        <v>0</v>
      </c>
      <c r="J377" s="19">
        <v>861</v>
      </c>
      <c r="K377" s="19">
        <v>912</v>
      </c>
      <c r="L377" s="8"/>
      <c r="M377" s="8">
        <f>+H377+I377+J377+K377+L377</f>
        <v>1798</v>
      </c>
      <c r="N377" s="8">
        <f>+G377-M377</f>
        <v>28202</v>
      </c>
    </row>
    <row r="378" spans="1:14" s="10" customFormat="1" ht="15" customHeight="1" x14ac:dyDescent="0.25">
      <c r="A378" s="5">
        <v>364</v>
      </c>
      <c r="B378" s="6" t="s">
        <v>500</v>
      </c>
      <c r="C378" s="5" t="s">
        <v>51</v>
      </c>
      <c r="D378" s="5" t="s">
        <v>355</v>
      </c>
      <c r="E378" s="5" t="s">
        <v>7</v>
      </c>
      <c r="F378" s="7" t="s">
        <v>226</v>
      </c>
      <c r="G378" s="8">
        <v>40000</v>
      </c>
      <c r="H378" s="9">
        <v>25</v>
      </c>
      <c r="I378" s="19">
        <v>442.65</v>
      </c>
      <c r="J378" s="19">
        <v>1148</v>
      </c>
      <c r="K378" s="19">
        <v>1216</v>
      </c>
      <c r="L378" s="8"/>
      <c r="M378" s="8">
        <f>+H378+I378+J378+K378+L378</f>
        <v>2831.65</v>
      </c>
      <c r="N378" s="8">
        <f>+G378-M378</f>
        <v>37168.35</v>
      </c>
    </row>
    <row r="379" spans="1:14" s="10" customFormat="1" ht="15" customHeight="1" x14ac:dyDescent="0.25">
      <c r="A379" s="5">
        <v>365</v>
      </c>
      <c r="B379" s="6" t="s">
        <v>520</v>
      </c>
      <c r="C379" s="5" t="s">
        <v>17</v>
      </c>
      <c r="D379" s="5" t="s">
        <v>355</v>
      </c>
      <c r="E379" s="5" t="s">
        <v>7</v>
      </c>
      <c r="F379" s="7" t="s">
        <v>226</v>
      </c>
      <c r="G379" s="17">
        <v>20000</v>
      </c>
      <c r="H379" s="9">
        <v>25</v>
      </c>
      <c r="I379" s="8">
        <v>0</v>
      </c>
      <c r="J379" s="19">
        <v>574</v>
      </c>
      <c r="K379" s="19">
        <v>608</v>
      </c>
      <c r="L379" s="8"/>
      <c r="M379" s="8">
        <f t="shared" ref="M379:M380" si="120">+H379+I379+J379+K379+L379</f>
        <v>1207</v>
      </c>
      <c r="N379" s="8">
        <f t="shared" ref="N379:N380" si="121">+G379-M379</f>
        <v>18793</v>
      </c>
    </row>
    <row r="380" spans="1:14" s="10" customFormat="1" ht="15" customHeight="1" x14ac:dyDescent="0.25">
      <c r="A380" s="5">
        <v>366</v>
      </c>
      <c r="B380" s="6" t="s">
        <v>129</v>
      </c>
      <c r="C380" s="5" t="s">
        <v>285</v>
      </c>
      <c r="D380" s="5" t="s">
        <v>356</v>
      </c>
      <c r="E380" s="5" t="s">
        <v>6</v>
      </c>
      <c r="F380" s="7" t="s">
        <v>226</v>
      </c>
      <c r="G380" s="8">
        <v>35000</v>
      </c>
      <c r="H380" s="9">
        <v>25</v>
      </c>
      <c r="I380" s="8">
        <v>0</v>
      </c>
      <c r="J380" s="19">
        <v>1004.5</v>
      </c>
      <c r="K380" s="19">
        <v>1064</v>
      </c>
      <c r="L380" s="8"/>
      <c r="M380" s="8">
        <f t="shared" si="120"/>
        <v>2093.5</v>
      </c>
      <c r="N380" s="8">
        <f t="shared" si="121"/>
        <v>32906.5</v>
      </c>
    </row>
    <row r="381" spans="1:14" s="10" customFormat="1" ht="15" customHeight="1" x14ac:dyDescent="0.25">
      <c r="A381" s="5">
        <v>367</v>
      </c>
      <c r="B381" s="6" t="s">
        <v>372</v>
      </c>
      <c r="C381" s="5" t="s">
        <v>286</v>
      </c>
      <c r="D381" s="5" t="s">
        <v>356</v>
      </c>
      <c r="E381" s="5" t="s">
        <v>7</v>
      </c>
      <c r="F381" s="7" t="s">
        <v>226</v>
      </c>
      <c r="G381" s="8">
        <v>40000</v>
      </c>
      <c r="H381" s="9">
        <v>25</v>
      </c>
      <c r="I381" s="19">
        <v>0</v>
      </c>
      <c r="J381" s="19">
        <v>1148</v>
      </c>
      <c r="K381" s="19">
        <v>1216</v>
      </c>
      <c r="L381" s="8"/>
      <c r="M381" s="8">
        <f>+H381+I381+J381+K381+L381</f>
        <v>2389</v>
      </c>
      <c r="N381" s="8">
        <f>+G381-M381</f>
        <v>37611</v>
      </c>
    </row>
    <row r="382" spans="1:14" s="10" customFormat="1" ht="15" customHeight="1" x14ac:dyDescent="0.25">
      <c r="A382" s="5">
        <v>368</v>
      </c>
      <c r="B382" s="6" t="s">
        <v>485</v>
      </c>
      <c r="C382" s="5" t="s">
        <v>286</v>
      </c>
      <c r="D382" s="5" t="s">
        <v>356</v>
      </c>
      <c r="E382" s="5" t="s">
        <v>7</v>
      </c>
      <c r="F382" s="7" t="s">
        <v>226</v>
      </c>
      <c r="G382" s="8">
        <v>35000</v>
      </c>
      <c r="H382" s="9">
        <v>25</v>
      </c>
      <c r="I382" s="8">
        <v>0</v>
      </c>
      <c r="J382" s="19">
        <v>1004.5</v>
      </c>
      <c r="K382" s="19">
        <v>1064</v>
      </c>
      <c r="L382" s="8"/>
      <c r="M382" s="8">
        <v>2093.5</v>
      </c>
      <c r="N382" s="8">
        <v>32906.5</v>
      </c>
    </row>
    <row r="383" spans="1:14" s="10" customFormat="1" ht="15" customHeight="1" x14ac:dyDescent="0.25">
      <c r="A383" s="5">
        <v>369</v>
      </c>
      <c r="B383" s="6" t="s">
        <v>484</v>
      </c>
      <c r="C383" s="5" t="s">
        <v>286</v>
      </c>
      <c r="D383" s="5" t="s">
        <v>356</v>
      </c>
      <c r="E383" s="5" t="s">
        <v>7</v>
      </c>
      <c r="F383" s="7" t="s">
        <v>226</v>
      </c>
      <c r="G383" s="8">
        <v>35000</v>
      </c>
      <c r="H383" s="9">
        <v>25</v>
      </c>
      <c r="I383" s="8">
        <v>0</v>
      </c>
      <c r="J383" s="19">
        <v>1004.5</v>
      </c>
      <c r="K383" s="19">
        <v>1064</v>
      </c>
      <c r="L383" s="8"/>
      <c r="M383" s="8">
        <f t="shared" si="118"/>
        <v>2093.5</v>
      </c>
      <c r="N383" s="8">
        <f t="shared" si="119"/>
        <v>32906.5</v>
      </c>
    </row>
    <row r="384" spans="1:14" s="10" customFormat="1" ht="15" customHeight="1" x14ac:dyDescent="0.25">
      <c r="A384" s="5">
        <v>370</v>
      </c>
      <c r="B384" s="6" t="s">
        <v>387</v>
      </c>
      <c r="C384" s="5" t="s">
        <v>286</v>
      </c>
      <c r="D384" s="5" t="s">
        <v>356</v>
      </c>
      <c r="E384" s="5" t="s">
        <v>7</v>
      </c>
      <c r="F384" s="5" t="s">
        <v>227</v>
      </c>
      <c r="G384" s="8">
        <v>40000</v>
      </c>
      <c r="H384" s="9">
        <v>25</v>
      </c>
      <c r="I384" s="19">
        <v>0</v>
      </c>
      <c r="J384" s="19">
        <v>1148</v>
      </c>
      <c r="K384" s="19">
        <v>1216</v>
      </c>
      <c r="L384" s="8"/>
      <c r="M384" s="8">
        <f>+H384+I384+J384+K384+L384</f>
        <v>2389</v>
      </c>
      <c r="N384" s="8">
        <f>+G384-M384</f>
        <v>37611</v>
      </c>
    </row>
    <row r="385" spans="1:14" s="10" customFormat="1" ht="15" customHeight="1" x14ac:dyDescent="0.25">
      <c r="A385" s="5">
        <v>371</v>
      </c>
      <c r="B385" s="6" t="s">
        <v>541</v>
      </c>
      <c r="C385" s="5" t="s">
        <v>286</v>
      </c>
      <c r="D385" s="5" t="s">
        <v>356</v>
      </c>
      <c r="E385" s="5" t="s">
        <v>7</v>
      </c>
      <c r="F385" s="5" t="s">
        <v>226</v>
      </c>
      <c r="G385" s="8">
        <v>43000</v>
      </c>
      <c r="H385" s="9">
        <v>25</v>
      </c>
      <c r="I385" s="5">
        <v>866.06</v>
      </c>
      <c r="J385" s="8">
        <v>1234.0999999999999</v>
      </c>
      <c r="K385" s="8">
        <v>1307.2</v>
      </c>
      <c r="L385" s="8"/>
      <c r="M385" s="8">
        <f>H385+I385+J385+K385</f>
        <v>3432.3599999999997</v>
      </c>
      <c r="N385" s="8">
        <f>G385-M385</f>
        <v>39567.64</v>
      </c>
    </row>
    <row r="386" spans="1:14" s="10" customFormat="1" ht="15" customHeight="1" x14ac:dyDescent="0.25">
      <c r="A386" s="5">
        <v>372</v>
      </c>
      <c r="B386" s="6" t="s">
        <v>547</v>
      </c>
      <c r="C386" s="5" t="s">
        <v>286</v>
      </c>
      <c r="D386" s="5" t="s">
        <v>356</v>
      </c>
      <c r="E386" s="5" t="s">
        <v>7</v>
      </c>
      <c r="F386" s="5" t="s">
        <v>226</v>
      </c>
      <c r="G386" s="8">
        <v>40000</v>
      </c>
      <c r="H386" s="9">
        <v>25</v>
      </c>
      <c r="I386" s="19">
        <v>442.65</v>
      </c>
      <c r="J386" s="19">
        <v>1148</v>
      </c>
      <c r="K386" s="19">
        <v>1216</v>
      </c>
      <c r="L386" s="8"/>
      <c r="M386" s="8">
        <f>+H386+I386+J386+K386+L386</f>
        <v>2831.65</v>
      </c>
      <c r="N386" s="8">
        <f>+G386-M386</f>
        <v>37168.35</v>
      </c>
    </row>
    <row r="387" spans="1:14" s="10" customFormat="1" ht="15" customHeight="1" x14ac:dyDescent="0.25">
      <c r="A387" s="5">
        <v>373</v>
      </c>
      <c r="B387" s="6" t="s">
        <v>202</v>
      </c>
      <c r="C387" s="5" t="s">
        <v>51</v>
      </c>
      <c r="D387" s="5" t="s">
        <v>356</v>
      </c>
      <c r="E387" s="5" t="s">
        <v>10</v>
      </c>
      <c r="F387" s="7" t="s">
        <v>226</v>
      </c>
      <c r="G387" s="8">
        <v>30000</v>
      </c>
      <c r="H387" s="9">
        <v>25</v>
      </c>
      <c r="I387" s="8">
        <v>0</v>
      </c>
      <c r="J387" s="19">
        <v>861</v>
      </c>
      <c r="K387" s="5">
        <v>912</v>
      </c>
      <c r="L387" s="8"/>
      <c r="M387" s="8">
        <f t="shared" si="118"/>
        <v>1798</v>
      </c>
      <c r="N387" s="8">
        <f t="shared" si="119"/>
        <v>28202</v>
      </c>
    </row>
    <row r="388" spans="1:14" s="10" customFormat="1" ht="15" customHeight="1" x14ac:dyDescent="0.25">
      <c r="A388" s="5">
        <v>374</v>
      </c>
      <c r="B388" s="6" t="s">
        <v>465</v>
      </c>
      <c r="C388" s="5" t="s">
        <v>51</v>
      </c>
      <c r="D388" s="5" t="s">
        <v>356</v>
      </c>
      <c r="E388" s="5" t="s">
        <v>7</v>
      </c>
      <c r="F388" s="7" t="s">
        <v>226</v>
      </c>
      <c r="G388" s="8">
        <v>35000</v>
      </c>
      <c r="H388" s="9">
        <v>25</v>
      </c>
      <c r="I388" s="8">
        <v>0</v>
      </c>
      <c r="J388" s="19">
        <v>1004.5</v>
      </c>
      <c r="K388" s="19">
        <v>1064</v>
      </c>
      <c r="L388" s="8"/>
      <c r="M388" s="8">
        <f t="shared" ref="M388" si="122">+H388+I388+J388+K388+L388</f>
        <v>2093.5</v>
      </c>
      <c r="N388" s="8">
        <f t="shared" ref="N388" si="123">+G388-M388</f>
        <v>32906.5</v>
      </c>
    </row>
    <row r="389" spans="1:14" s="10" customFormat="1" ht="15" customHeight="1" x14ac:dyDescent="0.25">
      <c r="A389" s="5">
        <v>375</v>
      </c>
      <c r="B389" s="6" t="s">
        <v>146</v>
      </c>
      <c r="C389" s="5" t="s">
        <v>336</v>
      </c>
      <c r="D389" s="5" t="s">
        <v>358</v>
      </c>
      <c r="E389" s="5" t="s">
        <v>6</v>
      </c>
      <c r="F389" s="7" t="s">
        <v>226</v>
      </c>
      <c r="G389" s="8">
        <v>125000</v>
      </c>
      <c r="H389" s="9">
        <v>25</v>
      </c>
      <c r="I389" s="8">
        <v>17985.990000000002</v>
      </c>
      <c r="J389" s="8">
        <v>3587.5</v>
      </c>
      <c r="K389" s="8">
        <v>3800</v>
      </c>
      <c r="L389" s="8"/>
      <c r="M389" s="8">
        <f t="shared" si="118"/>
        <v>25398.49</v>
      </c>
      <c r="N389" s="8">
        <f t="shared" si="119"/>
        <v>99601.51</v>
      </c>
    </row>
    <row r="390" spans="1:14" s="10" customFormat="1" ht="15" customHeight="1" x14ac:dyDescent="0.25">
      <c r="A390" s="5">
        <v>376</v>
      </c>
      <c r="B390" s="6" t="s">
        <v>8</v>
      </c>
      <c r="C390" s="5" t="s">
        <v>287</v>
      </c>
      <c r="D390" s="5" t="s">
        <v>358</v>
      </c>
      <c r="E390" s="5" t="s">
        <v>6</v>
      </c>
      <c r="F390" s="7" t="s">
        <v>226</v>
      </c>
      <c r="G390" s="8">
        <v>60000</v>
      </c>
      <c r="H390" s="9">
        <v>25</v>
      </c>
      <c r="I390" s="25">
        <v>2718.76</v>
      </c>
      <c r="J390" s="19">
        <v>1722</v>
      </c>
      <c r="K390" s="19">
        <v>1824</v>
      </c>
      <c r="L390" s="8">
        <v>3839.56</v>
      </c>
      <c r="M390" s="8">
        <f t="shared" si="118"/>
        <v>10129.32</v>
      </c>
      <c r="N390" s="8">
        <f t="shared" si="119"/>
        <v>49870.68</v>
      </c>
    </row>
    <row r="391" spans="1:14" s="10" customFormat="1" ht="15" customHeight="1" x14ac:dyDescent="0.25">
      <c r="A391" s="5">
        <v>377</v>
      </c>
      <c r="B391" s="6" t="s">
        <v>145</v>
      </c>
      <c r="C391" s="5" t="s">
        <v>288</v>
      </c>
      <c r="D391" s="5" t="s">
        <v>358</v>
      </c>
      <c r="E391" s="5" t="s">
        <v>6</v>
      </c>
      <c r="F391" s="7" t="s">
        <v>226</v>
      </c>
      <c r="G391" s="8">
        <v>70000</v>
      </c>
      <c r="H391" s="9">
        <v>25</v>
      </c>
      <c r="I391" s="8">
        <v>5368.48</v>
      </c>
      <c r="J391" s="19">
        <v>2009</v>
      </c>
      <c r="K391" s="19">
        <v>2128</v>
      </c>
      <c r="L391" s="8"/>
      <c r="M391" s="8">
        <f t="shared" si="118"/>
        <v>9530.48</v>
      </c>
      <c r="N391" s="8">
        <f t="shared" si="119"/>
        <v>60469.520000000004</v>
      </c>
    </row>
    <row r="392" spans="1:14" s="10" customFormat="1" ht="15" customHeight="1" x14ac:dyDescent="0.25">
      <c r="A392" s="5">
        <v>378</v>
      </c>
      <c r="B392" s="6" t="s">
        <v>76</v>
      </c>
      <c r="C392" s="5" t="s">
        <v>287</v>
      </c>
      <c r="D392" s="5" t="s">
        <v>358</v>
      </c>
      <c r="E392" s="5" t="s">
        <v>6</v>
      </c>
      <c r="F392" s="7" t="s">
        <v>226</v>
      </c>
      <c r="G392" s="8">
        <v>60000</v>
      </c>
      <c r="H392" s="9">
        <v>25</v>
      </c>
      <c r="I392" s="25">
        <v>3102.72</v>
      </c>
      <c r="J392" s="19">
        <v>1722</v>
      </c>
      <c r="K392" s="19">
        <v>1824</v>
      </c>
      <c r="L392" s="8">
        <v>1919.78</v>
      </c>
      <c r="M392" s="8">
        <f t="shared" si="118"/>
        <v>8593.5</v>
      </c>
      <c r="N392" s="8">
        <f t="shared" si="119"/>
        <v>51406.5</v>
      </c>
    </row>
    <row r="393" spans="1:14" s="10" customFormat="1" ht="15" customHeight="1" x14ac:dyDescent="0.25">
      <c r="A393" s="5">
        <v>379</v>
      </c>
      <c r="B393" s="6" t="s">
        <v>69</v>
      </c>
      <c r="C393" s="5" t="s">
        <v>260</v>
      </c>
      <c r="D393" s="5" t="s">
        <v>358</v>
      </c>
      <c r="E393" s="5" t="s">
        <v>6</v>
      </c>
      <c r="F393" s="7" t="s">
        <v>226</v>
      </c>
      <c r="G393" s="8">
        <v>40000</v>
      </c>
      <c r="H393" s="9">
        <v>25</v>
      </c>
      <c r="I393" s="19">
        <v>0</v>
      </c>
      <c r="J393" s="19">
        <v>1148</v>
      </c>
      <c r="K393" s="19">
        <v>1216</v>
      </c>
      <c r="L393" s="8">
        <v>1919.78</v>
      </c>
      <c r="M393" s="8">
        <f t="shared" si="118"/>
        <v>4308.78</v>
      </c>
      <c r="N393" s="8">
        <f t="shared" si="119"/>
        <v>35691.22</v>
      </c>
    </row>
    <row r="394" spans="1:14" s="10" customFormat="1" ht="15" customHeight="1" x14ac:dyDescent="0.25">
      <c r="A394" s="5">
        <v>380</v>
      </c>
      <c r="B394" s="6" t="s">
        <v>63</v>
      </c>
      <c r="C394" s="5" t="s">
        <v>12</v>
      </c>
      <c r="D394" s="5" t="s">
        <v>358</v>
      </c>
      <c r="E394" s="5" t="s">
        <v>6</v>
      </c>
      <c r="F394" s="7" t="s">
        <v>226</v>
      </c>
      <c r="G394" s="8">
        <v>50000</v>
      </c>
      <c r="H394" s="9">
        <v>25</v>
      </c>
      <c r="I394" s="8">
        <v>1854</v>
      </c>
      <c r="J394" s="19">
        <v>1435</v>
      </c>
      <c r="K394" s="8">
        <v>1520</v>
      </c>
      <c r="L394" s="8"/>
      <c r="M394" s="8">
        <f>+H394+I394+J394+K394+L394</f>
        <v>4834</v>
      </c>
      <c r="N394" s="8">
        <f>+G394-M394</f>
        <v>45166</v>
      </c>
    </row>
    <row r="395" spans="1:14" s="10" customFormat="1" ht="15" customHeight="1" x14ac:dyDescent="0.25">
      <c r="A395" s="5">
        <v>381</v>
      </c>
      <c r="B395" s="6" t="s">
        <v>159</v>
      </c>
      <c r="C395" s="5" t="s">
        <v>359</v>
      </c>
      <c r="D395" s="5" t="s">
        <v>358</v>
      </c>
      <c r="E395" s="5" t="s">
        <v>6</v>
      </c>
      <c r="F395" s="7" t="s">
        <v>226</v>
      </c>
      <c r="G395" s="8">
        <v>50000</v>
      </c>
      <c r="H395" s="9">
        <v>25</v>
      </c>
      <c r="I395" s="8">
        <v>1566.03</v>
      </c>
      <c r="J395" s="19">
        <v>1435</v>
      </c>
      <c r="K395" s="8">
        <v>1520</v>
      </c>
      <c r="L395" s="8">
        <v>1919.78</v>
      </c>
      <c r="M395" s="8">
        <f t="shared" si="118"/>
        <v>6465.8099999999995</v>
      </c>
      <c r="N395" s="8">
        <f t="shared" si="119"/>
        <v>43534.19</v>
      </c>
    </row>
    <row r="396" spans="1:14" s="10" customFormat="1" ht="15" customHeight="1" x14ac:dyDescent="0.25">
      <c r="A396" s="5">
        <v>382</v>
      </c>
      <c r="B396" s="6" t="s">
        <v>88</v>
      </c>
      <c r="C396" s="5" t="s">
        <v>221</v>
      </c>
      <c r="D396" s="5" t="s">
        <v>358</v>
      </c>
      <c r="E396" s="5" t="s">
        <v>10</v>
      </c>
      <c r="F396" s="5" t="s">
        <v>227</v>
      </c>
      <c r="G396" s="8">
        <v>35000</v>
      </c>
      <c r="H396" s="9">
        <v>25</v>
      </c>
      <c r="I396" s="8">
        <v>0</v>
      </c>
      <c r="J396" s="19">
        <v>1004.5</v>
      </c>
      <c r="K396" s="19">
        <v>1064</v>
      </c>
      <c r="L396" s="8"/>
      <c r="M396" s="8">
        <f t="shared" si="118"/>
        <v>2093.5</v>
      </c>
      <c r="N396" s="8">
        <f t="shared" si="119"/>
        <v>32906.5</v>
      </c>
    </row>
    <row r="397" spans="1:14" s="10" customFormat="1" ht="15" customHeight="1" x14ac:dyDescent="0.25">
      <c r="A397" s="5">
        <v>383</v>
      </c>
      <c r="B397" s="6" t="s">
        <v>67</v>
      </c>
      <c r="C397" s="5" t="s">
        <v>47</v>
      </c>
      <c r="D397" s="5" t="s">
        <v>358</v>
      </c>
      <c r="E397" s="5" t="s">
        <v>6</v>
      </c>
      <c r="F397" s="7" t="s">
        <v>226</v>
      </c>
      <c r="G397" s="8">
        <v>35000</v>
      </c>
      <c r="H397" s="9">
        <v>25</v>
      </c>
      <c r="I397" s="8">
        <v>0</v>
      </c>
      <c r="J397" s="19">
        <v>1004.5</v>
      </c>
      <c r="K397" s="19">
        <v>1064</v>
      </c>
      <c r="L397" s="8"/>
      <c r="M397" s="8">
        <f t="shared" si="118"/>
        <v>2093.5</v>
      </c>
      <c r="N397" s="8">
        <f t="shared" si="119"/>
        <v>32906.5</v>
      </c>
    </row>
    <row r="398" spans="1:14" s="10" customFormat="1" ht="15" customHeight="1" x14ac:dyDescent="0.25">
      <c r="A398" s="5">
        <v>384</v>
      </c>
      <c r="B398" s="6" t="s">
        <v>107</v>
      </c>
      <c r="C398" s="5" t="s">
        <v>288</v>
      </c>
      <c r="D398" s="5" t="s">
        <v>360</v>
      </c>
      <c r="E398" s="5" t="s">
        <v>6</v>
      </c>
      <c r="F398" s="7" t="s">
        <v>226</v>
      </c>
      <c r="G398" s="8">
        <v>60000</v>
      </c>
      <c r="H398" s="9">
        <v>25</v>
      </c>
      <c r="I398" s="8">
        <v>3486.68</v>
      </c>
      <c r="J398" s="19">
        <v>1722</v>
      </c>
      <c r="K398" s="19">
        <v>1824</v>
      </c>
      <c r="L398" s="8"/>
      <c r="M398" s="8">
        <f t="shared" si="118"/>
        <v>7057.68</v>
      </c>
      <c r="N398" s="8">
        <f t="shared" si="119"/>
        <v>52942.32</v>
      </c>
    </row>
    <row r="399" spans="1:14" s="10" customFormat="1" ht="15" customHeight="1" x14ac:dyDescent="0.25">
      <c r="A399" s="5">
        <v>385</v>
      </c>
      <c r="B399" s="6" t="s">
        <v>275</v>
      </c>
      <c r="C399" s="5" t="s">
        <v>288</v>
      </c>
      <c r="D399" s="5" t="s">
        <v>360</v>
      </c>
      <c r="E399" s="5" t="s">
        <v>6</v>
      </c>
      <c r="F399" s="7" t="s">
        <v>226</v>
      </c>
      <c r="G399" s="8">
        <v>60000</v>
      </c>
      <c r="H399" s="9">
        <v>25</v>
      </c>
      <c r="I399" s="8">
        <v>3486.68</v>
      </c>
      <c r="J399" s="19">
        <v>1722</v>
      </c>
      <c r="K399" s="19">
        <v>1824</v>
      </c>
      <c r="L399" s="8"/>
      <c r="M399" s="8">
        <f>+H399+I399+J399+K399+L398</f>
        <v>7057.68</v>
      </c>
      <c r="N399" s="8">
        <f t="shared" si="119"/>
        <v>52942.32</v>
      </c>
    </row>
    <row r="400" spans="1:14" s="10" customFormat="1" ht="15" customHeight="1" x14ac:dyDescent="0.25">
      <c r="A400" s="5">
        <v>386</v>
      </c>
      <c r="B400" s="6" t="s">
        <v>46</v>
      </c>
      <c r="C400" s="5" t="s">
        <v>288</v>
      </c>
      <c r="D400" s="5" t="s">
        <v>360</v>
      </c>
      <c r="E400" s="5" t="s">
        <v>6</v>
      </c>
      <c r="F400" s="7" t="s">
        <v>226</v>
      </c>
      <c r="G400" s="8">
        <v>60000</v>
      </c>
      <c r="H400" s="9">
        <v>25</v>
      </c>
      <c r="I400" s="8">
        <v>3486.68</v>
      </c>
      <c r="J400" s="19">
        <v>1722</v>
      </c>
      <c r="K400" s="19">
        <v>1824</v>
      </c>
      <c r="L400" s="11"/>
      <c r="M400" s="8">
        <f>+H400+I400+J400+K400+L399</f>
        <v>7057.68</v>
      </c>
      <c r="N400" s="8">
        <f t="shared" si="119"/>
        <v>52942.32</v>
      </c>
    </row>
    <row r="401" spans="1:14" s="10" customFormat="1" ht="15" customHeight="1" x14ac:dyDescent="0.25">
      <c r="A401" s="5">
        <v>387</v>
      </c>
      <c r="B401" s="6" t="s">
        <v>52</v>
      </c>
      <c r="C401" s="5" t="s">
        <v>288</v>
      </c>
      <c r="D401" s="5" t="s">
        <v>360</v>
      </c>
      <c r="E401" s="5" t="s">
        <v>6</v>
      </c>
      <c r="F401" s="7" t="s">
        <v>226</v>
      </c>
      <c r="G401" s="8">
        <v>60000</v>
      </c>
      <c r="H401" s="9">
        <v>25</v>
      </c>
      <c r="I401" s="8">
        <v>2718.76</v>
      </c>
      <c r="J401" s="19">
        <v>1722</v>
      </c>
      <c r="K401" s="19">
        <v>1824</v>
      </c>
      <c r="L401" s="8">
        <v>3839.56</v>
      </c>
      <c r="M401" s="8">
        <f t="shared" si="118"/>
        <v>10129.32</v>
      </c>
      <c r="N401" s="8">
        <f t="shared" si="119"/>
        <v>49870.68</v>
      </c>
    </row>
    <row r="402" spans="1:14" s="10" customFormat="1" ht="15" customHeight="1" x14ac:dyDescent="0.25">
      <c r="A402" s="5">
        <v>388</v>
      </c>
      <c r="B402" s="6" t="s">
        <v>4</v>
      </c>
      <c r="C402" s="5" t="s">
        <v>5</v>
      </c>
      <c r="D402" s="5" t="s">
        <v>360</v>
      </c>
      <c r="E402" s="5" t="s">
        <v>6</v>
      </c>
      <c r="F402" s="7" t="s">
        <v>226</v>
      </c>
      <c r="G402" s="8">
        <v>60000</v>
      </c>
      <c r="H402" s="9">
        <v>25</v>
      </c>
      <c r="I402" s="25">
        <v>2718.76</v>
      </c>
      <c r="J402" s="19">
        <v>1722</v>
      </c>
      <c r="K402" s="19">
        <v>1824</v>
      </c>
      <c r="L402" s="8">
        <v>3839.56</v>
      </c>
      <c r="M402" s="8">
        <f t="shared" si="118"/>
        <v>10129.32</v>
      </c>
      <c r="N402" s="8">
        <f t="shared" si="119"/>
        <v>49870.68</v>
      </c>
    </row>
    <row r="403" spans="1:14" s="10" customFormat="1" ht="15" customHeight="1" x14ac:dyDescent="0.25">
      <c r="A403" s="5">
        <v>389</v>
      </c>
      <c r="B403" s="6" t="s">
        <v>11</v>
      </c>
      <c r="C403" s="5" t="s">
        <v>12</v>
      </c>
      <c r="D403" s="5" t="s">
        <v>360</v>
      </c>
      <c r="E403" s="5" t="s">
        <v>6</v>
      </c>
      <c r="F403" s="7" t="s">
        <v>226</v>
      </c>
      <c r="G403" s="8">
        <v>50000</v>
      </c>
      <c r="H403" s="9">
        <v>25</v>
      </c>
      <c r="I403" s="8">
        <v>1566.03</v>
      </c>
      <c r="J403" s="19">
        <v>1435</v>
      </c>
      <c r="K403" s="8">
        <v>1520</v>
      </c>
      <c r="L403" s="8">
        <v>1919.78</v>
      </c>
      <c r="M403" s="8">
        <f t="shared" si="118"/>
        <v>6465.8099999999995</v>
      </c>
      <c r="N403" s="8">
        <f t="shared" si="119"/>
        <v>43534.19</v>
      </c>
    </row>
    <row r="404" spans="1:14" s="10" customFormat="1" ht="15" customHeight="1" x14ac:dyDescent="0.25">
      <c r="A404" s="5">
        <v>390</v>
      </c>
      <c r="B404" s="6" t="s">
        <v>162</v>
      </c>
      <c r="C404" s="5" t="s">
        <v>280</v>
      </c>
      <c r="D404" s="5" t="s">
        <v>360</v>
      </c>
      <c r="E404" s="5" t="s">
        <v>7</v>
      </c>
      <c r="F404" s="7" t="s">
        <v>226</v>
      </c>
      <c r="G404" s="8">
        <v>60000</v>
      </c>
      <c r="H404" s="9">
        <v>25</v>
      </c>
      <c r="I404" s="8">
        <v>3102.72</v>
      </c>
      <c r="J404" s="19">
        <v>1722</v>
      </c>
      <c r="K404" s="19">
        <v>1824</v>
      </c>
      <c r="L404" s="8">
        <v>1919.78</v>
      </c>
      <c r="M404" s="8">
        <f t="shared" si="118"/>
        <v>8593.5</v>
      </c>
      <c r="N404" s="8">
        <f t="shared" si="119"/>
        <v>51406.5</v>
      </c>
    </row>
    <row r="405" spans="1:14" s="10" customFormat="1" ht="15" customHeight="1" x14ac:dyDescent="0.25">
      <c r="A405" s="5">
        <v>391</v>
      </c>
      <c r="B405" s="6" t="s">
        <v>43</v>
      </c>
      <c r="C405" s="5" t="s">
        <v>15</v>
      </c>
      <c r="D405" s="5" t="s">
        <v>360</v>
      </c>
      <c r="E405" s="5" t="s">
        <v>6</v>
      </c>
      <c r="F405" s="5" t="s">
        <v>227</v>
      </c>
      <c r="G405" s="8">
        <v>40000</v>
      </c>
      <c r="H405" s="9">
        <v>25</v>
      </c>
      <c r="I405" s="19">
        <v>442.65</v>
      </c>
      <c r="J405" s="19">
        <v>1148</v>
      </c>
      <c r="K405" s="19">
        <v>1216</v>
      </c>
      <c r="L405" s="8"/>
      <c r="M405" s="8">
        <f t="shared" si="118"/>
        <v>2831.65</v>
      </c>
      <c r="N405" s="8">
        <f t="shared" si="119"/>
        <v>37168.35</v>
      </c>
    </row>
    <row r="406" spans="1:14" s="10" customFormat="1" ht="15" customHeight="1" x14ac:dyDescent="0.25">
      <c r="A406" s="5">
        <v>392</v>
      </c>
      <c r="B406" s="6" t="s">
        <v>315</v>
      </c>
      <c r="C406" s="5" t="s">
        <v>51</v>
      </c>
      <c r="D406" s="5" t="s">
        <v>360</v>
      </c>
      <c r="E406" s="5" t="s">
        <v>10</v>
      </c>
      <c r="F406" s="7" t="s">
        <v>226</v>
      </c>
      <c r="G406" s="8">
        <v>30000</v>
      </c>
      <c r="H406" s="9">
        <v>25</v>
      </c>
      <c r="I406" s="8">
        <v>0</v>
      </c>
      <c r="J406" s="19">
        <v>861</v>
      </c>
      <c r="K406" s="8">
        <v>912</v>
      </c>
      <c r="L406" s="8"/>
      <c r="M406" s="8">
        <f t="shared" ref="M406" si="124">+H406+I406+J406+K406+L406</f>
        <v>1798</v>
      </c>
      <c r="N406" s="8">
        <f t="shared" ref="N406" si="125">+G406-M406</f>
        <v>28202</v>
      </c>
    </row>
    <row r="407" spans="1:14" s="10" customFormat="1" ht="15" customHeight="1" x14ac:dyDescent="0.25">
      <c r="A407" s="5">
        <v>393</v>
      </c>
      <c r="B407" s="6" t="s">
        <v>483</v>
      </c>
      <c r="C407" s="5" t="s">
        <v>51</v>
      </c>
      <c r="D407" s="5" t="s">
        <v>360</v>
      </c>
      <c r="E407" s="5" t="s">
        <v>7</v>
      </c>
      <c r="F407" s="5" t="s">
        <v>227</v>
      </c>
      <c r="G407" s="8">
        <v>30000</v>
      </c>
      <c r="H407" s="9">
        <v>25</v>
      </c>
      <c r="I407" s="8">
        <v>0</v>
      </c>
      <c r="J407" s="19">
        <v>861</v>
      </c>
      <c r="K407" s="19">
        <v>912</v>
      </c>
      <c r="L407" s="8"/>
      <c r="M407" s="8">
        <f t="shared" si="118"/>
        <v>1798</v>
      </c>
      <c r="N407" s="8">
        <f t="shared" si="119"/>
        <v>28202</v>
      </c>
    </row>
    <row r="408" spans="1:14" s="10" customFormat="1" ht="15" customHeight="1" x14ac:dyDescent="0.25">
      <c r="A408" s="5">
        <v>394</v>
      </c>
      <c r="B408" s="6" t="s">
        <v>77</v>
      </c>
      <c r="C408" s="5" t="s">
        <v>221</v>
      </c>
      <c r="D408" s="5" t="s">
        <v>360</v>
      </c>
      <c r="E408" s="5" t="s">
        <v>7</v>
      </c>
      <c r="F408" s="7" t="s">
        <v>226</v>
      </c>
      <c r="G408" s="8">
        <v>30000</v>
      </c>
      <c r="H408" s="9">
        <v>25</v>
      </c>
      <c r="I408" s="8">
        <v>0</v>
      </c>
      <c r="J408" s="19">
        <v>861</v>
      </c>
      <c r="K408" s="5">
        <v>912</v>
      </c>
      <c r="L408" s="8">
        <v>1919.78</v>
      </c>
      <c r="M408" s="8">
        <f t="shared" si="118"/>
        <v>3717.7799999999997</v>
      </c>
      <c r="N408" s="8">
        <f t="shared" si="119"/>
        <v>26282.22</v>
      </c>
    </row>
    <row r="409" spans="1:14" s="10" customFormat="1" ht="15" customHeight="1" x14ac:dyDescent="0.25">
      <c r="A409" s="5">
        <v>395</v>
      </c>
      <c r="B409" s="6" t="s">
        <v>425</v>
      </c>
      <c r="C409" s="5" t="s">
        <v>51</v>
      </c>
      <c r="D409" s="5" t="s">
        <v>360</v>
      </c>
      <c r="E409" s="5" t="s">
        <v>7</v>
      </c>
      <c r="F409" s="7" t="s">
        <v>227</v>
      </c>
      <c r="G409" s="8">
        <v>30000</v>
      </c>
      <c r="H409" s="9">
        <v>25</v>
      </c>
      <c r="I409" s="8">
        <v>0</v>
      </c>
      <c r="J409" s="19">
        <v>861</v>
      </c>
      <c r="K409" s="19">
        <v>912</v>
      </c>
      <c r="L409" s="8"/>
      <c r="M409" s="8">
        <f>+H409+I409+J409+K409+L409</f>
        <v>1798</v>
      </c>
      <c r="N409" s="8">
        <f>+G409-M409</f>
        <v>28202</v>
      </c>
    </row>
    <row r="410" spans="1:14" s="10" customFormat="1" ht="15" customHeight="1" x14ac:dyDescent="0.25">
      <c r="A410" s="5">
        <v>396</v>
      </c>
      <c r="B410" s="6" t="s">
        <v>444</v>
      </c>
      <c r="C410" s="5" t="s">
        <v>221</v>
      </c>
      <c r="D410" s="5" t="s">
        <v>360</v>
      </c>
      <c r="E410" s="5" t="s">
        <v>7</v>
      </c>
      <c r="F410" s="7" t="s">
        <v>226</v>
      </c>
      <c r="G410" s="8">
        <v>30000</v>
      </c>
      <c r="H410" s="9">
        <v>25</v>
      </c>
      <c r="I410" s="8">
        <v>0</v>
      </c>
      <c r="J410" s="19">
        <v>861</v>
      </c>
      <c r="K410" s="5">
        <v>912</v>
      </c>
      <c r="L410" s="8"/>
      <c r="M410" s="8">
        <f t="shared" si="118"/>
        <v>1798</v>
      </c>
      <c r="N410" s="8">
        <f t="shared" si="119"/>
        <v>28202</v>
      </c>
    </row>
    <row r="411" spans="1:14" s="10" customFormat="1" ht="15" customHeight="1" x14ac:dyDescent="0.25">
      <c r="A411" s="5">
        <v>397</v>
      </c>
      <c r="B411" s="6" t="s">
        <v>195</v>
      </c>
      <c r="C411" s="5" t="s">
        <v>286</v>
      </c>
      <c r="D411" s="5" t="s">
        <v>360</v>
      </c>
      <c r="E411" s="5" t="s">
        <v>10</v>
      </c>
      <c r="F411" s="5" t="s">
        <v>227</v>
      </c>
      <c r="G411" s="8">
        <v>35000</v>
      </c>
      <c r="H411" s="9">
        <v>25</v>
      </c>
      <c r="I411" s="8">
        <v>0</v>
      </c>
      <c r="J411" s="19">
        <v>1004.5</v>
      </c>
      <c r="K411" s="19">
        <v>1064</v>
      </c>
      <c r="L411" s="8"/>
      <c r="M411" s="8">
        <f t="shared" ref="M411" si="126">+H411+I411+J411+K411+L411</f>
        <v>2093.5</v>
      </c>
      <c r="N411" s="8">
        <f t="shared" ref="N411" si="127">+G411-M411</f>
        <v>32906.5</v>
      </c>
    </row>
    <row r="412" spans="1:14" s="10" customFormat="1" ht="15" customHeight="1" x14ac:dyDescent="0.25">
      <c r="A412" s="5">
        <v>398</v>
      </c>
      <c r="B412" s="6" t="s">
        <v>105</v>
      </c>
      <c r="C412" s="5" t="s">
        <v>375</v>
      </c>
      <c r="D412" s="5" t="s">
        <v>361</v>
      </c>
      <c r="E412" s="5" t="s">
        <v>6</v>
      </c>
      <c r="F412" s="7" t="s">
        <v>226</v>
      </c>
      <c r="G412" s="8">
        <v>50000</v>
      </c>
      <c r="H412" s="9">
        <v>25</v>
      </c>
      <c r="I412" s="8">
        <v>1854</v>
      </c>
      <c r="J412" s="19">
        <v>1435</v>
      </c>
      <c r="K412" s="8">
        <v>1520</v>
      </c>
      <c r="L412" s="8"/>
      <c r="M412" s="8">
        <f t="shared" si="118"/>
        <v>4834</v>
      </c>
      <c r="N412" s="8">
        <f t="shared" si="119"/>
        <v>45166</v>
      </c>
    </row>
    <row r="413" spans="1:14" s="10" customFormat="1" ht="15" customHeight="1" x14ac:dyDescent="0.25">
      <c r="A413" s="5">
        <v>399</v>
      </c>
      <c r="B413" s="6" t="s">
        <v>99</v>
      </c>
      <c r="C413" s="5" t="s">
        <v>13</v>
      </c>
      <c r="D413" s="5" t="s">
        <v>361</v>
      </c>
      <c r="E413" s="5" t="s">
        <v>6</v>
      </c>
      <c r="F413" s="7" t="s">
        <v>226</v>
      </c>
      <c r="G413" s="8">
        <v>60000</v>
      </c>
      <c r="H413" s="9">
        <v>25</v>
      </c>
      <c r="I413" s="8">
        <v>0</v>
      </c>
      <c r="J413" s="19">
        <v>1722</v>
      </c>
      <c r="K413" s="8">
        <v>1824</v>
      </c>
      <c r="L413" s="8">
        <v>1919.78</v>
      </c>
      <c r="M413" s="8">
        <f t="shared" si="118"/>
        <v>5490.78</v>
      </c>
      <c r="N413" s="8">
        <f t="shared" si="119"/>
        <v>54509.22</v>
      </c>
    </row>
    <row r="414" spans="1:14" s="10" customFormat="1" ht="15" customHeight="1" x14ac:dyDescent="0.25">
      <c r="A414" s="5">
        <v>400</v>
      </c>
      <c r="B414" s="6" t="s">
        <v>115</v>
      </c>
      <c r="C414" s="5" t="s">
        <v>283</v>
      </c>
      <c r="D414" s="5" t="s">
        <v>361</v>
      </c>
      <c r="E414" s="5" t="s">
        <v>10</v>
      </c>
      <c r="F414" s="5" t="s">
        <v>227</v>
      </c>
      <c r="G414" s="8">
        <v>40000</v>
      </c>
      <c r="H414" s="9">
        <v>25</v>
      </c>
      <c r="I414" s="19">
        <v>0</v>
      </c>
      <c r="J414" s="19">
        <v>1148</v>
      </c>
      <c r="K414" s="19">
        <v>1216</v>
      </c>
      <c r="L414" s="8"/>
      <c r="M414" s="8">
        <f t="shared" si="118"/>
        <v>2389</v>
      </c>
      <c r="N414" s="8">
        <f t="shared" si="119"/>
        <v>37611</v>
      </c>
    </row>
    <row r="415" spans="1:14" s="10" customFormat="1" ht="15" customHeight="1" x14ac:dyDescent="0.25">
      <c r="A415" s="5">
        <v>401</v>
      </c>
      <c r="B415" s="6" t="s">
        <v>508</v>
      </c>
      <c r="C415" s="5" t="s">
        <v>289</v>
      </c>
      <c r="D415" s="5" t="s">
        <v>362</v>
      </c>
      <c r="E415" s="5" t="s">
        <v>7</v>
      </c>
      <c r="F415" s="7" t="s">
        <v>227</v>
      </c>
      <c r="G415" s="8">
        <v>125000</v>
      </c>
      <c r="H415" s="9">
        <v>25</v>
      </c>
      <c r="I415" s="8">
        <v>17985.990000000002</v>
      </c>
      <c r="J415" s="8">
        <v>3587.5</v>
      </c>
      <c r="K415" s="8">
        <v>3800</v>
      </c>
      <c r="L415" s="8"/>
      <c r="M415" s="8">
        <f>H415+I415+J415+K415</f>
        <v>25398.49</v>
      </c>
      <c r="N415" s="8">
        <f>+G415-M415</f>
        <v>99601.51</v>
      </c>
    </row>
    <row r="416" spans="1:14" s="10" customFormat="1" ht="15" customHeight="1" x14ac:dyDescent="0.25">
      <c r="A416" s="5">
        <v>402</v>
      </c>
      <c r="B416" s="6" t="s">
        <v>140</v>
      </c>
      <c r="C416" s="5" t="s">
        <v>5</v>
      </c>
      <c r="D416" s="5" t="s">
        <v>362</v>
      </c>
      <c r="E416" s="5" t="s">
        <v>7</v>
      </c>
      <c r="F416" s="7" t="s">
        <v>226</v>
      </c>
      <c r="G416" s="8">
        <v>60000</v>
      </c>
      <c r="H416" s="9">
        <v>25</v>
      </c>
      <c r="I416" s="8">
        <v>3486.68</v>
      </c>
      <c r="J416" s="19">
        <v>1722</v>
      </c>
      <c r="K416" s="8">
        <v>1824</v>
      </c>
      <c r="L416" s="8"/>
      <c r="M416" s="8">
        <f t="shared" si="118"/>
        <v>7057.68</v>
      </c>
      <c r="N416" s="8">
        <f t="shared" si="119"/>
        <v>52942.32</v>
      </c>
    </row>
    <row r="417" spans="1:120" s="10" customFormat="1" ht="15" customHeight="1" x14ac:dyDescent="0.25">
      <c r="A417" s="5">
        <v>403</v>
      </c>
      <c r="B417" s="6" t="s">
        <v>44</v>
      </c>
      <c r="C417" s="5" t="s">
        <v>12</v>
      </c>
      <c r="D417" s="5" t="s">
        <v>362</v>
      </c>
      <c r="E417" s="5" t="s">
        <v>6</v>
      </c>
      <c r="F417" s="7" t="s">
        <v>226</v>
      </c>
      <c r="G417" s="8">
        <v>50000</v>
      </c>
      <c r="H417" s="9">
        <v>25</v>
      </c>
      <c r="I417" s="8">
        <v>1854</v>
      </c>
      <c r="J417" s="19">
        <v>1435</v>
      </c>
      <c r="K417" s="8">
        <v>1520</v>
      </c>
      <c r="L417" s="8"/>
      <c r="M417" s="8">
        <f t="shared" si="118"/>
        <v>4834</v>
      </c>
      <c r="N417" s="8">
        <f t="shared" si="119"/>
        <v>45166</v>
      </c>
    </row>
    <row r="418" spans="1:120" s="10" customFormat="1" ht="15" customHeight="1" x14ac:dyDescent="0.25">
      <c r="A418" s="5">
        <v>404</v>
      </c>
      <c r="B418" s="6" t="s">
        <v>100</v>
      </c>
      <c r="C418" s="5" t="s">
        <v>15</v>
      </c>
      <c r="D418" s="5" t="s">
        <v>362</v>
      </c>
      <c r="E418" s="5" t="s">
        <v>7</v>
      </c>
      <c r="F418" s="7" t="s">
        <v>226</v>
      </c>
      <c r="G418" s="8">
        <v>40000</v>
      </c>
      <c r="H418" s="9">
        <v>25</v>
      </c>
      <c r="I418" s="19">
        <v>442.65</v>
      </c>
      <c r="J418" s="19">
        <v>1148</v>
      </c>
      <c r="K418" s="19">
        <v>1216</v>
      </c>
      <c r="L418" s="8"/>
      <c r="M418" s="8">
        <f t="shared" si="118"/>
        <v>2831.65</v>
      </c>
      <c r="N418" s="8">
        <f t="shared" si="119"/>
        <v>37168.35</v>
      </c>
    </row>
    <row r="419" spans="1:120" s="10" customFormat="1" ht="15" customHeight="1" x14ac:dyDescent="0.25">
      <c r="A419" s="5">
        <v>405</v>
      </c>
      <c r="B419" s="6" t="s">
        <v>422</v>
      </c>
      <c r="C419" s="5" t="s">
        <v>51</v>
      </c>
      <c r="D419" s="5" t="s">
        <v>352</v>
      </c>
      <c r="E419" s="5" t="s">
        <v>7</v>
      </c>
      <c r="F419" s="7" t="s">
        <v>226</v>
      </c>
      <c r="G419" s="8">
        <v>30000</v>
      </c>
      <c r="H419" s="9">
        <v>25</v>
      </c>
      <c r="I419" s="8">
        <v>0</v>
      </c>
      <c r="J419" s="19">
        <v>861</v>
      </c>
      <c r="K419" s="19">
        <v>912</v>
      </c>
      <c r="L419" s="8"/>
      <c r="M419" s="8">
        <f t="shared" si="118"/>
        <v>1798</v>
      </c>
      <c r="N419" s="8">
        <f t="shared" si="119"/>
        <v>28202</v>
      </c>
    </row>
    <row r="420" spans="1:120" s="10" customFormat="1" ht="15" customHeight="1" x14ac:dyDescent="0.25">
      <c r="A420" s="29" t="s">
        <v>509</v>
      </c>
      <c r="B420" s="34"/>
      <c r="C420" s="5"/>
      <c r="D420" s="5"/>
      <c r="E420" s="5"/>
      <c r="F420" s="7"/>
      <c r="G420" s="18">
        <f t="shared" ref="G420:N420" si="128">SUM(G15:G419)</f>
        <v>15919500</v>
      </c>
      <c r="H420" s="43">
        <f t="shared" si="128"/>
        <v>10125</v>
      </c>
      <c r="I420" s="18">
        <f t="shared" si="128"/>
        <v>564594.49000000034</v>
      </c>
      <c r="J420" s="18">
        <f t="shared" si="128"/>
        <v>456889.64999999997</v>
      </c>
      <c r="K420" s="18">
        <f t="shared" si="128"/>
        <v>482083.07999999996</v>
      </c>
      <c r="L420" s="18">
        <f t="shared" si="128"/>
        <v>126705.47999999994</v>
      </c>
      <c r="M420" s="18">
        <f t="shared" si="128"/>
        <v>1642173.29</v>
      </c>
      <c r="N420" s="18">
        <f t="shared" si="128"/>
        <v>14277326.710000003</v>
      </c>
    </row>
    <row r="421" spans="1:120" ht="15" customHeight="1" x14ac:dyDescent="0.25">
      <c r="B421" s="12"/>
      <c r="C421" s="11"/>
      <c r="D421" s="11"/>
      <c r="E421" s="11"/>
      <c r="F421" s="13"/>
      <c r="G421" s="14"/>
      <c r="H421" s="15"/>
      <c r="I421" s="16"/>
      <c r="J421" s="14"/>
      <c r="K421" s="14"/>
      <c r="L421" s="14"/>
      <c r="M421" s="14"/>
      <c r="N421" s="14"/>
      <c r="O421" s="10"/>
      <c r="P421" s="10"/>
      <c r="Q421" s="10"/>
      <c r="R421" s="10"/>
      <c r="S421" s="10"/>
      <c r="T421" s="10"/>
      <c r="U421" s="10"/>
      <c r="V421" s="10"/>
      <c r="W421" s="10"/>
      <c r="X421" s="10"/>
      <c r="Y421" s="10"/>
      <c r="Z421" s="10"/>
      <c r="AA421" s="10"/>
      <c r="AB421" s="10"/>
      <c r="AC421" s="10"/>
      <c r="AD421" s="10"/>
      <c r="AE421" s="10"/>
      <c r="AF421" s="10"/>
      <c r="AG421" s="10"/>
      <c r="AH421" s="10"/>
      <c r="AI421" s="10"/>
      <c r="AJ421" s="10"/>
      <c r="AK421" s="10"/>
      <c r="AL421" s="10"/>
      <c r="AM421" s="10"/>
      <c r="AN421" s="10"/>
      <c r="AO421" s="10"/>
      <c r="AP421" s="10"/>
      <c r="AQ421" s="10"/>
      <c r="AR421" s="10"/>
      <c r="AS421" s="10"/>
      <c r="AT421" s="10"/>
      <c r="AU421" s="10"/>
      <c r="AV421" s="10"/>
      <c r="AW421" s="10"/>
      <c r="AX421" s="10"/>
      <c r="AY421" s="10"/>
      <c r="AZ421" s="10"/>
      <c r="BA421" s="10"/>
      <c r="BB421" s="10"/>
      <c r="BC421" s="10"/>
      <c r="BD421" s="10"/>
      <c r="BE421" s="10"/>
      <c r="BF421" s="10"/>
      <c r="BG421" s="10"/>
      <c r="BH421" s="10"/>
      <c r="BI421" s="10"/>
      <c r="BJ421" s="10"/>
      <c r="BK421" s="10"/>
      <c r="BL421" s="10"/>
      <c r="BM421" s="10"/>
      <c r="BN421" s="10"/>
      <c r="BO421" s="10"/>
      <c r="BP421" s="10"/>
      <c r="BQ421" s="10"/>
      <c r="BR421" s="10"/>
      <c r="BS421" s="10"/>
      <c r="BT421" s="10"/>
      <c r="BU421" s="10"/>
      <c r="BV421" s="10"/>
      <c r="BW421" s="10"/>
      <c r="BX421" s="10"/>
      <c r="BY421" s="10"/>
      <c r="BZ421" s="10"/>
      <c r="CA421" s="10"/>
      <c r="CB421" s="10"/>
      <c r="CC421" s="10"/>
      <c r="CD421" s="10"/>
      <c r="CE421" s="10"/>
      <c r="CF421" s="10"/>
      <c r="CG421" s="10"/>
      <c r="CH421" s="10"/>
      <c r="CI421" s="10"/>
      <c r="CJ421" s="10"/>
      <c r="CK421" s="10"/>
      <c r="CL421" s="10"/>
      <c r="CM421" s="10"/>
      <c r="CN421" s="10"/>
      <c r="CO421" s="10"/>
      <c r="CP421" s="10"/>
      <c r="CQ421" s="10"/>
      <c r="CR421" s="10"/>
      <c r="CS421" s="10"/>
      <c r="CT421" s="10"/>
      <c r="CU421" s="10"/>
      <c r="CV421" s="10"/>
      <c r="CW421" s="10"/>
      <c r="CX421" s="10"/>
      <c r="CY421" s="10"/>
      <c r="CZ421" s="10"/>
      <c r="DA421" s="10"/>
      <c r="DB421" s="10"/>
      <c r="DC421" s="10"/>
      <c r="DD421" s="10"/>
      <c r="DE421" s="10"/>
      <c r="DF421" s="10"/>
      <c r="DG421" s="10"/>
      <c r="DH421" s="10"/>
      <c r="DI421" s="10"/>
      <c r="DJ421" s="10"/>
      <c r="DK421" s="10"/>
      <c r="DL421" s="10"/>
      <c r="DM421" s="10"/>
      <c r="DN421" s="10"/>
      <c r="DO421" s="10"/>
      <c r="DP421" s="10"/>
    </row>
    <row r="422" spans="1:120" ht="15" customHeight="1" x14ac:dyDescent="0.25">
      <c r="B422" s="12"/>
      <c r="C422" s="11"/>
      <c r="D422" s="11"/>
      <c r="E422" s="11"/>
      <c r="H422" s="15"/>
      <c r="I422" s="35"/>
      <c r="J422" s="14"/>
      <c r="K422" s="14"/>
      <c r="L422" s="14"/>
      <c r="M422" s="14"/>
      <c r="N422" s="14"/>
      <c r="O422" s="10"/>
      <c r="P422" s="10"/>
      <c r="Q422" s="10"/>
      <c r="R422" s="10"/>
      <c r="S422" s="10"/>
      <c r="T422" s="10"/>
      <c r="U422" s="10"/>
      <c r="V422" s="10"/>
      <c r="W422" s="10"/>
      <c r="X422" s="10"/>
      <c r="Y422" s="10"/>
      <c r="Z422" s="10"/>
      <c r="AA422" s="10"/>
      <c r="AB422" s="10"/>
      <c r="AC422" s="10"/>
      <c r="AD422" s="10"/>
      <c r="AE422" s="10"/>
      <c r="AF422" s="10"/>
      <c r="AG422" s="10"/>
      <c r="AH422" s="10"/>
      <c r="AI422" s="10"/>
      <c r="AJ422" s="10"/>
      <c r="AK422" s="10"/>
      <c r="AL422" s="10"/>
      <c r="AM422" s="10"/>
      <c r="AN422" s="10"/>
      <c r="AO422" s="10"/>
      <c r="AP422" s="10"/>
      <c r="AQ422" s="10"/>
      <c r="AR422" s="10"/>
      <c r="AS422" s="10"/>
      <c r="AT422" s="10"/>
      <c r="AU422" s="10"/>
      <c r="AV422" s="10"/>
      <c r="AW422" s="10"/>
      <c r="AX422" s="10"/>
      <c r="AY422" s="10"/>
      <c r="AZ422" s="10"/>
      <c r="BA422" s="10"/>
      <c r="BB422" s="10"/>
      <c r="BC422" s="10"/>
      <c r="BD422" s="10"/>
      <c r="BE422" s="10"/>
      <c r="BF422" s="10"/>
      <c r="BG422" s="10"/>
      <c r="BH422" s="10"/>
      <c r="BI422" s="10"/>
      <c r="BJ422" s="10"/>
      <c r="BK422" s="10"/>
      <c r="BL422" s="10"/>
      <c r="BM422" s="10"/>
      <c r="BN422" s="10"/>
      <c r="BO422" s="10"/>
      <c r="BP422" s="10"/>
      <c r="BQ422" s="10"/>
      <c r="BR422" s="10"/>
      <c r="BS422" s="10"/>
      <c r="BT422" s="10"/>
      <c r="BU422" s="10"/>
      <c r="BV422" s="10"/>
      <c r="BW422" s="10"/>
      <c r="BX422" s="10"/>
      <c r="BY422" s="10"/>
      <c r="BZ422" s="10"/>
      <c r="CA422" s="10"/>
      <c r="CB422" s="10"/>
      <c r="CC422" s="10"/>
      <c r="CD422" s="10"/>
      <c r="CE422" s="10"/>
      <c r="CF422" s="10"/>
      <c r="CG422" s="10"/>
      <c r="CH422" s="10"/>
      <c r="CI422" s="10"/>
      <c r="CJ422" s="10"/>
      <c r="CK422" s="10"/>
      <c r="CL422" s="10"/>
      <c r="CM422" s="10"/>
      <c r="CN422" s="10"/>
      <c r="CO422" s="10"/>
      <c r="CP422" s="10"/>
      <c r="CQ422" s="10"/>
      <c r="CR422" s="10"/>
      <c r="CS422" s="10"/>
      <c r="CT422" s="10"/>
      <c r="CU422" s="10"/>
      <c r="CV422" s="10"/>
      <c r="CW422" s="10"/>
      <c r="CX422" s="10"/>
      <c r="CY422" s="10"/>
      <c r="CZ422" s="10"/>
      <c r="DA422" s="10"/>
      <c r="DB422" s="10"/>
      <c r="DC422" s="10"/>
      <c r="DD422" s="10"/>
      <c r="DE422" s="10"/>
      <c r="DF422" s="10"/>
      <c r="DG422" s="10"/>
      <c r="DH422" s="10"/>
      <c r="DI422" s="10"/>
      <c r="DJ422" s="10"/>
      <c r="DK422" s="10"/>
      <c r="DL422" s="10"/>
      <c r="DM422" s="10"/>
      <c r="DN422" s="10"/>
      <c r="DO422" s="10"/>
      <c r="DP422" s="10"/>
    </row>
    <row r="423" spans="1:120" x14ac:dyDescent="0.25">
      <c r="I423" s="35"/>
      <c r="O423" s="10"/>
      <c r="P423" s="10"/>
      <c r="Q423" s="10"/>
      <c r="R423" s="10"/>
      <c r="S423" s="10"/>
      <c r="T423" s="10"/>
      <c r="U423" s="10"/>
      <c r="V423" s="10"/>
      <c r="W423" s="10"/>
      <c r="X423" s="10"/>
      <c r="Y423" s="10"/>
      <c r="Z423" s="10"/>
      <c r="AA423" s="10"/>
      <c r="AB423" s="10"/>
      <c r="AC423" s="10"/>
      <c r="AD423" s="10"/>
      <c r="AE423" s="10"/>
      <c r="AF423" s="10"/>
      <c r="AG423" s="10"/>
      <c r="AH423" s="10"/>
      <c r="AI423" s="10"/>
      <c r="AJ423" s="10"/>
      <c r="AK423" s="10"/>
      <c r="AL423" s="10"/>
      <c r="AM423" s="10"/>
      <c r="AN423" s="10"/>
      <c r="AO423" s="10"/>
      <c r="AP423" s="10"/>
      <c r="AQ423" s="10"/>
      <c r="AR423" s="10"/>
      <c r="AS423" s="10"/>
      <c r="AT423" s="10"/>
      <c r="AU423" s="10"/>
      <c r="AV423" s="10"/>
      <c r="AW423" s="10"/>
      <c r="AX423" s="10"/>
      <c r="AY423" s="10"/>
      <c r="AZ423" s="10"/>
      <c r="BA423" s="10"/>
      <c r="BB423" s="10"/>
      <c r="BC423" s="10"/>
      <c r="BD423" s="10"/>
      <c r="BE423" s="10"/>
      <c r="BF423" s="10"/>
      <c r="BG423" s="10"/>
      <c r="BH423" s="10"/>
      <c r="BI423" s="10"/>
      <c r="BJ423" s="10"/>
      <c r="BK423" s="10"/>
      <c r="BL423" s="10"/>
      <c r="BM423" s="10"/>
      <c r="BN423" s="10"/>
      <c r="BO423" s="10"/>
      <c r="BP423" s="10"/>
      <c r="BQ423" s="10"/>
      <c r="BR423" s="10"/>
      <c r="BS423" s="10"/>
      <c r="BT423" s="10"/>
      <c r="BU423" s="10"/>
      <c r="BV423" s="10"/>
      <c r="BW423" s="10"/>
      <c r="BX423" s="10"/>
      <c r="BY423" s="10"/>
      <c r="BZ423" s="10"/>
      <c r="CA423" s="10"/>
      <c r="CB423" s="10"/>
      <c r="CC423" s="10"/>
      <c r="CD423" s="10"/>
      <c r="CE423" s="10"/>
      <c r="CF423" s="10"/>
      <c r="CG423" s="10"/>
      <c r="CH423" s="10"/>
      <c r="CI423" s="10"/>
      <c r="CJ423" s="10"/>
      <c r="CK423" s="10"/>
      <c r="CL423" s="10"/>
      <c r="CM423" s="10"/>
      <c r="CN423" s="10"/>
      <c r="CO423" s="10"/>
      <c r="CP423" s="10"/>
      <c r="CQ423" s="10"/>
      <c r="CR423" s="10"/>
      <c r="CS423" s="10"/>
      <c r="CT423" s="10"/>
      <c r="CU423" s="10"/>
      <c r="CV423" s="10"/>
      <c r="CW423" s="10"/>
      <c r="CX423" s="10"/>
      <c r="CY423" s="10"/>
      <c r="CZ423" s="10"/>
      <c r="DA423" s="10"/>
      <c r="DB423" s="10"/>
      <c r="DC423" s="10"/>
      <c r="DD423" s="10"/>
      <c r="DE423" s="10"/>
      <c r="DF423" s="10"/>
      <c r="DG423" s="10"/>
      <c r="DH423" s="10"/>
      <c r="DI423" s="10"/>
      <c r="DJ423" s="10"/>
      <c r="DK423" s="10"/>
      <c r="DL423" s="10"/>
      <c r="DM423" s="10"/>
      <c r="DN423" s="10"/>
      <c r="DO423" s="10"/>
      <c r="DP423" s="10"/>
    </row>
    <row r="424" spans="1:120" x14ac:dyDescent="0.25">
      <c r="E424" s="35"/>
      <c r="O424" s="10"/>
      <c r="P424" s="10"/>
      <c r="Q424" s="10"/>
      <c r="R424" s="10"/>
      <c r="S424" s="10"/>
      <c r="T424" s="10"/>
      <c r="U424" s="10"/>
      <c r="V424" s="10"/>
      <c r="W424" s="10"/>
      <c r="X424" s="10"/>
      <c r="Y424" s="10"/>
      <c r="Z424" s="10"/>
      <c r="AA424" s="10"/>
      <c r="AB424" s="10"/>
      <c r="AC424" s="10"/>
      <c r="AD424" s="10"/>
      <c r="AE424" s="10"/>
      <c r="AF424" s="10"/>
      <c r="AG424" s="10"/>
      <c r="AH424" s="10"/>
      <c r="AI424" s="10"/>
      <c r="AJ424" s="10"/>
      <c r="AK424" s="10"/>
      <c r="AL424" s="10"/>
      <c r="AM424" s="10"/>
      <c r="AN424" s="10"/>
      <c r="AO424" s="10"/>
      <c r="AP424" s="10"/>
      <c r="AQ424" s="10"/>
      <c r="AR424" s="10"/>
      <c r="AS424" s="10"/>
      <c r="AT424" s="10"/>
      <c r="AU424" s="10"/>
      <c r="AV424" s="10"/>
      <c r="AW424" s="10"/>
      <c r="AX424" s="10"/>
      <c r="AY424" s="10"/>
      <c r="AZ424" s="10"/>
      <c r="BA424" s="10"/>
      <c r="BB424" s="10"/>
      <c r="BC424" s="10"/>
      <c r="BD424" s="10"/>
      <c r="BE424" s="10"/>
      <c r="BF424" s="10"/>
      <c r="BG424" s="10"/>
      <c r="BH424" s="10"/>
      <c r="BI424" s="10"/>
      <c r="BJ424" s="10"/>
      <c r="BK424" s="10"/>
      <c r="BL424" s="10"/>
      <c r="BM424" s="10"/>
      <c r="BN424" s="10"/>
      <c r="BO424" s="10"/>
      <c r="BP424" s="10"/>
      <c r="BQ424" s="10"/>
      <c r="BR424" s="10"/>
      <c r="BS424" s="10"/>
      <c r="BT424" s="10"/>
      <c r="BU424" s="10"/>
      <c r="BV424" s="10"/>
      <c r="BW424" s="10"/>
      <c r="BX424" s="10"/>
      <c r="BY424" s="10"/>
      <c r="BZ424" s="10"/>
      <c r="CA424" s="10"/>
      <c r="CB424" s="10"/>
      <c r="CC424" s="10"/>
      <c r="CD424" s="10"/>
      <c r="CE424" s="10"/>
      <c r="CF424" s="10"/>
      <c r="CG424" s="10"/>
      <c r="CH424" s="10"/>
      <c r="CI424" s="10"/>
      <c r="CJ424" s="10"/>
      <c r="CK424" s="10"/>
      <c r="CL424" s="10"/>
      <c r="CM424" s="10"/>
      <c r="CN424" s="10"/>
      <c r="CO424" s="10"/>
      <c r="CP424" s="10"/>
      <c r="CQ424" s="10"/>
      <c r="CR424" s="10"/>
      <c r="CS424" s="10"/>
      <c r="CT424" s="10"/>
      <c r="CU424" s="10"/>
      <c r="CV424" s="10"/>
      <c r="CW424" s="10"/>
      <c r="CX424" s="10"/>
      <c r="CY424" s="10"/>
      <c r="CZ424" s="10"/>
      <c r="DA424" s="10"/>
      <c r="DB424" s="10"/>
      <c r="DC424" s="10"/>
      <c r="DD424" s="10"/>
      <c r="DE424" s="10"/>
      <c r="DF424" s="10"/>
      <c r="DG424" s="10"/>
      <c r="DH424" s="10"/>
      <c r="DI424" s="10"/>
      <c r="DJ424" s="10"/>
      <c r="DK424" s="10"/>
      <c r="DL424" s="10"/>
      <c r="DM424" s="10"/>
      <c r="DN424" s="10"/>
      <c r="DO424" s="10"/>
      <c r="DP424" s="10"/>
    </row>
    <row r="425" spans="1:120" x14ac:dyDescent="0.25">
      <c r="F425" s="2"/>
      <c r="H425" s="2"/>
      <c r="I425" s="2"/>
      <c r="J425" s="2"/>
      <c r="K425" s="2"/>
      <c r="L425" s="2"/>
      <c r="M425" s="2"/>
      <c r="N425" s="2"/>
      <c r="O425" s="10"/>
      <c r="P425" s="10"/>
      <c r="Q425" s="10"/>
      <c r="R425" s="10"/>
      <c r="S425" s="10"/>
      <c r="T425" s="10"/>
      <c r="U425" s="10"/>
      <c r="V425" s="10"/>
      <c r="W425" s="10"/>
      <c r="X425" s="10"/>
      <c r="Y425" s="10"/>
      <c r="Z425" s="10"/>
      <c r="AA425" s="10"/>
      <c r="AB425" s="10"/>
      <c r="AC425" s="10"/>
      <c r="AD425" s="10"/>
      <c r="AE425" s="10"/>
      <c r="AF425" s="10"/>
      <c r="AG425" s="10"/>
      <c r="AH425" s="10"/>
      <c r="AI425" s="10"/>
      <c r="AJ425" s="10"/>
      <c r="AK425" s="10"/>
      <c r="AL425" s="10"/>
      <c r="AM425" s="10"/>
      <c r="AN425" s="10"/>
      <c r="AO425" s="10"/>
      <c r="AP425" s="10"/>
      <c r="AQ425" s="10"/>
      <c r="AR425" s="10"/>
      <c r="AS425" s="10"/>
      <c r="AT425" s="10"/>
      <c r="AU425" s="10"/>
      <c r="AV425" s="10"/>
      <c r="AW425" s="10"/>
      <c r="AX425" s="10"/>
      <c r="AY425" s="10"/>
      <c r="AZ425" s="10"/>
      <c r="BA425" s="10"/>
      <c r="BB425" s="10"/>
      <c r="BC425" s="10"/>
      <c r="BD425" s="10"/>
      <c r="BE425" s="10"/>
      <c r="BF425" s="10"/>
      <c r="BG425" s="10"/>
      <c r="BH425" s="10"/>
      <c r="BI425" s="10"/>
      <c r="BJ425" s="10"/>
      <c r="BK425" s="10"/>
      <c r="BL425" s="10"/>
      <c r="BM425" s="10"/>
      <c r="BN425" s="10"/>
      <c r="BO425" s="10"/>
      <c r="BP425" s="10"/>
      <c r="BQ425" s="10"/>
      <c r="BR425" s="10"/>
      <c r="BS425" s="10"/>
      <c r="BT425" s="10"/>
      <c r="BU425" s="10"/>
      <c r="BV425" s="10"/>
      <c r="BW425" s="10"/>
      <c r="BX425" s="10"/>
      <c r="BY425" s="10"/>
      <c r="BZ425" s="10"/>
      <c r="CA425" s="10"/>
      <c r="CB425" s="10"/>
      <c r="CC425" s="10"/>
      <c r="CD425" s="10"/>
      <c r="CE425" s="10"/>
      <c r="CF425" s="10"/>
      <c r="CG425" s="10"/>
      <c r="CH425" s="10"/>
      <c r="CI425" s="10"/>
      <c r="CJ425" s="10"/>
      <c r="CK425" s="10"/>
      <c r="CL425" s="10"/>
      <c r="CM425" s="10"/>
      <c r="CN425" s="10"/>
      <c r="CO425" s="10"/>
      <c r="CP425" s="10"/>
      <c r="CQ425" s="10"/>
      <c r="CR425" s="10"/>
      <c r="CS425" s="10"/>
      <c r="CT425" s="10"/>
      <c r="CU425" s="10"/>
      <c r="CV425" s="10"/>
      <c r="CW425" s="10"/>
      <c r="CX425" s="10"/>
      <c r="CY425" s="10"/>
      <c r="CZ425" s="10"/>
      <c r="DA425" s="10"/>
      <c r="DB425" s="10"/>
      <c r="DC425" s="10"/>
      <c r="DD425" s="10"/>
      <c r="DE425" s="10"/>
      <c r="DF425" s="10"/>
      <c r="DG425" s="10"/>
      <c r="DH425" s="10"/>
      <c r="DI425" s="10"/>
      <c r="DJ425" s="10"/>
      <c r="DK425" s="10"/>
      <c r="DL425" s="10"/>
      <c r="DM425" s="10"/>
      <c r="DN425" s="10"/>
      <c r="DO425" s="10"/>
      <c r="DP425" s="10"/>
    </row>
    <row r="426" spans="1:120" x14ac:dyDescent="0.25">
      <c r="D426" s="35"/>
      <c r="F426" s="2"/>
      <c r="G426" s="4" t="s">
        <v>503</v>
      </c>
      <c r="H426" s="2"/>
      <c r="I426" s="41" t="s">
        <v>378</v>
      </c>
      <c r="J426" s="41"/>
      <c r="K426" s="41"/>
      <c r="L426" s="2"/>
      <c r="M426" s="4" t="s">
        <v>95</v>
      </c>
      <c r="N426" s="2"/>
      <c r="O426" s="10"/>
      <c r="P426" s="10"/>
      <c r="Q426" s="10"/>
      <c r="R426" s="10"/>
      <c r="S426" s="10"/>
      <c r="T426" s="10"/>
      <c r="U426" s="10"/>
      <c r="V426" s="10"/>
      <c r="W426" s="10"/>
      <c r="X426" s="10"/>
      <c r="Y426" s="10"/>
      <c r="Z426" s="10"/>
      <c r="AA426" s="10"/>
      <c r="AB426" s="10"/>
      <c r="AC426" s="10"/>
      <c r="AD426" s="10"/>
      <c r="AE426" s="10"/>
      <c r="AF426" s="10"/>
      <c r="AG426" s="10"/>
      <c r="AH426" s="10"/>
      <c r="AI426" s="10"/>
      <c r="AJ426" s="10"/>
      <c r="AK426" s="10"/>
      <c r="AL426" s="10"/>
      <c r="AM426" s="10"/>
      <c r="AN426" s="10"/>
      <c r="AO426" s="10"/>
      <c r="AP426" s="10"/>
      <c r="AQ426" s="10"/>
      <c r="AR426" s="10"/>
      <c r="AS426" s="10"/>
      <c r="AT426" s="10"/>
      <c r="AU426" s="10"/>
      <c r="AV426" s="10"/>
      <c r="AW426" s="10"/>
      <c r="AX426" s="10"/>
      <c r="AY426" s="10"/>
      <c r="AZ426" s="10"/>
      <c r="BA426" s="10"/>
      <c r="BB426" s="10"/>
      <c r="BC426" s="10"/>
      <c r="BD426" s="10"/>
      <c r="BE426" s="10"/>
      <c r="BF426" s="10"/>
      <c r="BG426" s="10"/>
      <c r="BH426" s="10"/>
      <c r="BI426" s="10"/>
      <c r="BJ426" s="10"/>
      <c r="BK426" s="10"/>
      <c r="BL426" s="10"/>
      <c r="BM426" s="10"/>
      <c r="BN426" s="10"/>
      <c r="BO426" s="10"/>
      <c r="BP426" s="10"/>
      <c r="BQ426" s="10"/>
      <c r="BR426" s="10"/>
      <c r="BS426" s="10"/>
      <c r="BT426" s="10"/>
      <c r="BU426" s="10"/>
      <c r="BV426" s="10"/>
      <c r="BW426" s="10"/>
      <c r="BX426" s="10"/>
      <c r="BY426" s="10"/>
      <c r="BZ426" s="10"/>
      <c r="CA426" s="10"/>
      <c r="CB426" s="10"/>
      <c r="CC426" s="10"/>
      <c r="CD426" s="10"/>
      <c r="CE426" s="10"/>
      <c r="CF426" s="10"/>
      <c r="CG426" s="10"/>
      <c r="CH426" s="10"/>
      <c r="CI426" s="10"/>
      <c r="CJ426" s="10"/>
      <c r="CK426" s="10"/>
      <c r="CL426" s="10"/>
      <c r="CM426" s="10"/>
      <c r="CN426" s="10"/>
      <c r="CO426" s="10"/>
      <c r="CP426" s="10"/>
      <c r="CQ426" s="10"/>
      <c r="CR426" s="10"/>
      <c r="CS426" s="10"/>
      <c r="CT426" s="10"/>
      <c r="CU426" s="10"/>
      <c r="CV426" s="10"/>
      <c r="CW426" s="10"/>
      <c r="CX426" s="10"/>
      <c r="CY426" s="10"/>
      <c r="CZ426" s="10"/>
      <c r="DA426" s="10"/>
      <c r="DB426" s="10"/>
      <c r="DC426" s="10"/>
      <c r="DD426" s="10"/>
      <c r="DE426" s="10"/>
      <c r="DF426" s="10"/>
      <c r="DG426" s="10"/>
      <c r="DH426" s="10"/>
      <c r="DI426" s="10"/>
      <c r="DJ426" s="10"/>
      <c r="DK426" s="10"/>
      <c r="DL426" s="10"/>
      <c r="DM426" s="10"/>
      <c r="DN426" s="10"/>
      <c r="DO426" s="10"/>
      <c r="DP426" s="10"/>
    </row>
    <row r="427" spans="1:120" x14ac:dyDescent="0.25">
      <c r="F427" s="2"/>
      <c r="G427" s="3" t="s">
        <v>163</v>
      </c>
      <c r="H427" s="2"/>
      <c r="I427" s="2"/>
      <c r="J427" s="3" t="s">
        <v>379</v>
      </c>
      <c r="K427" s="2"/>
      <c r="L427" s="2"/>
      <c r="M427" s="3" t="s">
        <v>96</v>
      </c>
      <c r="N427" s="2"/>
      <c r="O427" s="10"/>
      <c r="P427" s="10"/>
      <c r="Q427" s="10"/>
      <c r="R427" s="10"/>
      <c r="S427" s="10"/>
      <c r="T427" s="10"/>
      <c r="U427" s="10"/>
      <c r="V427" s="10"/>
      <c r="W427" s="10"/>
      <c r="X427" s="10"/>
      <c r="Y427" s="10"/>
      <c r="Z427" s="10"/>
      <c r="AA427" s="10"/>
      <c r="AB427" s="10"/>
      <c r="AC427" s="10"/>
      <c r="AD427" s="10"/>
      <c r="AE427" s="10"/>
      <c r="AF427" s="10"/>
      <c r="AG427" s="10"/>
      <c r="AH427" s="10"/>
      <c r="AI427" s="10"/>
      <c r="AJ427" s="10"/>
      <c r="AK427" s="10"/>
      <c r="AL427" s="10"/>
      <c r="AM427" s="10"/>
      <c r="AN427" s="10"/>
      <c r="AO427" s="10"/>
      <c r="AP427" s="10"/>
      <c r="AQ427" s="10"/>
      <c r="AR427" s="10"/>
      <c r="AS427" s="10"/>
      <c r="AT427" s="10"/>
      <c r="AU427" s="10"/>
      <c r="AV427" s="10"/>
      <c r="AW427" s="10"/>
      <c r="AX427" s="10"/>
      <c r="AY427" s="10"/>
      <c r="AZ427" s="10"/>
      <c r="BA427" s="10"/>
      <c r="BB427" s="10"/>
      <c r="BC427" s="10"/>
      <c r="BD427" s="10"/>
      <c r="BE427" s="10"/>
      <c r="BF427" s="10"/>
      <c r="BG427" s="10"/>
      <c r="BH427" s="10"/>
      <c r="BI427" s="10"/>
      <c r="BJ427" s="10"/>
      <c r="BK427" s="10"/>
      <c r="BL427" s="10"/>
      <c r="BM427" s="10"/>
      <c r="BN427" s="10"/>
      <c r="BO427" s="10"/>
      <c r="BP427" s="10"/>
      <c r="BQ427" s="10"/>
      <c r="BR427" s="10"/>
      <c r="BS427" s="10"/>
      <c r="BT427" s="10"/>
      <c r="BU427" s="10"/>
      <c r="BV427" s="10"/>
      <c r="BW427" s="10"/>
      <c r="BX427" s="10"/>
      <c r="BY427" s="10"/>
      <c r="BZ427" s="10"/>
      <c r="CA427" s="10"/>
      <c r="CB427" s="10"/>
      <c r="CC427" s="10"/>
      <c r="CD427" s="10"/>
      <c r="CE427" s="10"/>
      <c r="CF427" s="10"/>
      <c r="CG427" s="10"/>
      <c r="CH427" s="10"/>
      <c r="CI427" s="10"/>
      <c r="CJ427" s="10"/>
      <c r="CK427" s="10"/>
      <c r="CL427" s="10"/>
      <c r="CM427" s="10"/>
      <c r="CN427" s="10"/>
      <c r="CO427" s="10"/>
      <c r="CP427" s="10"/>
      <c r="CQ427" s="10"/>
      <c r="CR427" s="10"/>
      <c r="CS427" s="10"/>
      <c r="CT427" s="10"/>
      <c r="CU427" s="10"/>
      <c r="CV427" s="10"/>
      <c r="CW427" s="10"/>
      <c r="CX427" s="10"/>
      <c r="CY427" s="10"/>
      <c r="CZ427" s="10"/>
      <c r="DA427" s="10"/>
      <c r="DB427" s="10"/>
      <c r="DC427" s="10"/>
      <c r="DD427" s="10"/>
      <c r="DE427" s="10"/>
      <c r="DF427" s="10"/>
      <c r="DG427" s="10"/>
      <c r="DH427" s="10"/>
      <c r="DI427" s="10"/>
      <c r="DJ427" s="10"/>
      <c r="DK427" s="10"/>
      <c r="DL427" s="10"/>
      <c r="DM427" s="10"/>
      <c r="DN427" s="10"/>
      <c r="DO427" s="10"/>
      <c r="DP427" s="10"/>
    </row>
    <row r="428" spans="1:120" x14ac:dyDescent="0.25">
      <c r="D428" t="s">
        <v>472</v>
      </c>
      <c r="E428" s="35"/>
      <c r="F428" s="2"/>
      <c r="G428" s="2"/>
      <c r="H428" s="2"/>
      <c r="I428" s="2"/>
      <c r="J428" s="2"/>
      <c r="K428" s="2"/>
      <c r="L428" s="2"/>
      <c r="M428" s="2"/>
      <c r="N428" s="2"/>
      <c r="O428" s="10"/>
      <c r="P428" s="10"/>
      <c r="Q428" s="10"/>
      <c r="R428" s="10"/>
      <c r="S428" s="10"/>
      <c r="T428" s="10"/>
      <c r="U428" s="10"/>
      <c r="V428" s="10"/>
      <c r="W428" s="10"/>
      <c r="X428" s="10"/>
      <c r="Y428" s="10"/>
      <c r="Z428" s="10"/>
      <c r="AA428" s="10"/>
      <c r="AB428" s="10"/>
      <c r="AC428" s="10"/>
      <c r="AD428" s="10"/>
      <c r="AE428" s="10"/>
      <c r="AF428" s="10"/>
      <c r="AG428" s="10"/>
      <c r="AH428" s="10"/>
      <c r="AI428" s="10"/>
      <c r="AJ428" s="10"/>
      <c r="AK428" s="10"/>
      <c r="AL428" s="10"/>
      <c r="AM428" s="10"/>
      <c r="AN428" s="10"/>
      <c r="AO428" s="10"/>
      <c r="AP428" s="10"/>
      <c r="AQ428" s="10"/>
      <c r="AR428" s="10"/>
      <c r="AS428" s="10"/>
      <c r="AT428" s="10"/>
      <c r="AU428" s="10"/>
      <c r="AV428" s="10"/>
      <c r="AW428" s="10"/>
      <c r="AX428" s="10"/>
      <c r="AY428" s="10"/>
      <c r="AZ428" s="10"/>
      <c r="BA428" s="10"/>
      <c r="BB428" s="10"/>
      <c r="BC428" s="10"/>
      <c r="BD428" s="10"/>
      <c r="BE428" s="10"/>
      <c r="BF428" s="10"/>
      <c r="BG428" s="10"/>
      <c r="BH428" s="10"/>
      <c r="BI428" s="10"/>
      <c r="BJ428" s="10"/>
      <c r="BK428" s="10"/>
      <c r="BL428" s="10"/>
      <c r="BM428" s="10"/>
      <c r="BN428" s="10"/>
      <c r="BO428" s="10"/>
      <c r="BP428" s="10"/>
      <c r="BQ428" s="10"/>
      <c r="BR428" s="10"/>
      <c r="BS428" s="10"/>
      <c r="BT428" s="10"/>
      <c r="BU428" s="10"/>
      <c r="BV428" s="10"/>
      <c r="BW428" s="10"/>
      <c r="BX428" s="10"/>
      <c r="BY428" s="10"/>
      <c r="BZ428" s="10"/>
      <c r="CA428" s="10"/>
      <c r="CB428" s="10"/>
      <c r="CC428" s="10"/>
      <c r="CD428" s="10"/>
      <c r="CE428" s="10"/>
      <c r="CF428" s="10"/>
      <c r="CG428" s="10"/>
      <c r="CH428" s="10"/>
      <c r="CI428" s="10"/>
      <c r="CJ428" s="10"/>
      <c r="CK428" s="10"/>
      <c r="CL428" s="10"/>
      <c r="CM428" s="10"/>
      <c r="CN428" s="10"/>
      <c r="CO428" s="10"/>
      <c r="CP428" s="10"/>
      <c r="CQ428" s="10"/>
      <c r="CR428" s="10"/>
      <c r="CS428" s="10"/>
      <c r="CT428" s="10"/>
      <c r="CU428" s="10"/>
      <c r="CV428" s="10"/>
      <c r="CW428" s="10"/>
      <c r="CX428" s="10"/>
      <c r="CY428" s="10"/>
      <c r="CZ428" s="10"/>
      <c r="DA428" s="10"/>
      <c r="DB428" s="10"/>
      <c r="DC428" s="10"/>
      <c r="DD428" s="10"/>
      <c r="DE428" s="10"/>
      <c r="DF428" s="10"/>
      <c r="DG428" s="10"/>
      <c r="DH428" s="10"/>
      <c r="DI428" s="10"/>
      <c r="DJ428" s="10"/>
      <c r="DK428" s="10"/>
      <c r="DL428" s="10"/>
      <c r="DM428" s="10"/>
      <c r="DN428" s="10"/>
      <c r="DO428" s="10"/>
      <c r="DP428" s="10"/>
    </row>
    <row r="429" spans="1:120" x14ac:dyDescent="0.25">
      <c r="O429" s="10"/>
      <c r="P429" s="10"/>
      <c r="Q429" s="10"/>
      <c r="R429" s="10"/>
      <c r="S429" s="10"/>
      <c r="T429" s="10"/>
      <c r="U429" s="10"/>
      <c r="V429" s="10"/>
      <c r="W429" s="10"/>
      <c r="X429" s="10"/>
      <c r="Y429" s="10"/>
      <c r="Z429" s="10"/>
      <c r="AA429" s="10"/>
      <c r="AB429" s="10"/>
      <c r="AC429" s="10"/>
      <c r="AD429" s="10"/>
      <c r="AE429" s="10"/>
      <c r="AF429" s="10"/>
      <c r="AG429" s="10"/>
      <c r="AH429" s="10"/>
      <c r="AI429" s="10"/>
      <c r="AJ429" s="10"/>
      <c r="AK429" s="10"/>
      <c r="AL429" s="10"/>
      <c r="AM429" s="10"/>
      <c r="AN429" s="10"/>
      <c r="AO429" s="10"/>
      <c r="AP429" s="10"/>
      <c r="AQ429" s="10"/>
      <c r="AR429" s="10"/>
      <c r="AS429" s="10"/>
      <c r="AT429" s="10"/>
      <c r="AU429" s="10"/>
      <c r="AV429" s="10"/>
      <c r="AW429" s="10"/>
      <c r="AX429" s="10"/>
      <c r="AY429" s="10"/>
      <c r="AZ429" s="10"/>
      <c r="BA429" s="10"/>
      <c r="BB429" s="10"/>
      <c r="BC429" s="10"/>
      <c r="BD429" s="10"/>
      <c r="BE429" s="10"/>
      <c r="BF429" s="10"/>
      <c r="BG429" s="10"/>
      <c r="BH429" s="10"/>
      <c r="BI429" s="10"/>
      <c r="BJ429" s="10"/>
      <c r="BK429" s="10"/>
      <c r="BL429" s="10"/>
      <c r="BM429" s="10"/>
      <c r="BN429" s="10"/>
      <c r="BO429" s="10"/>
      <c r="BP429" s="10"/>
      <c r="BQ429" s="10"/>
      <c r="BR429" s="10"/>
      <c r="BS429" s="10"/>
      <c r="BT429" s="10"/>
      <c r="BU429" s="10"/>
      <c r="BV429" s="10"/>
      <c r="BW429" s="10"/>
      <c r="BX429" s="10"/>
      <c r="BY429" s="10"/>
      <c r="BZ429" s="10"/>
      <c r="CA429" s="10"/>
      <c r="CB429" s="10"/>
      <c r="CC429" s="10"/>
      <c r="CD429" s="10"/>
      <c r="CE429" s="10"/>
      <c r="CF429" s="10"/>
      <c r="CG429" s="10"/>
      <c r="CH429" s="10"/>
      <c r="CI429" s="10"/>
      <c r="CJ429" s="10"/>
      <c r="CK429" s="10"/>
      <c r="CL429" s="10"/>
      <c r="CM429" s="10"/>
      <c r="CN429" s="10"/>
      <c r="CO429" s="10"/>
      <c r="CP429" s="10"/>
      <c r="CQ429" s="10"/>
      <c r="CR429" s="10"/>
      <c r="CS429" s="10"/>
      <c r="CT429" s="10"/>
      <c r="CU429" s="10"/>
      <c r="CV429" s="10"/>
      <c r="CW429" s="10"/>
      <c r="CX429" s="10"/>
      <c r="CY429" s="10"/>
      <c r="CZ429" s="10"/>
      <c r="DA429" s="10"/>
      <c r="DB429" s="10"/>
      <c r="DC429" s="10"/>
      <c r="DD429" s="10"/>
      <c r="DE429" s="10"/>
      <c r="DF429" s="10"/>
      <c r="DG429" s="10"/>
      <c r="DH429" s="10"/>
      <c r="DI429" s="10"/>
      <c r="DJ429" s="10"/>
      <c r="DK429" s="10"/>
      <c r="DL429" s="10"/>
      <c r="DM429" s="10"/>
      <c r="DN429" s="10"/>
      <c r="DO429" s="10"/>
      <c r="DP429" s="10"/>
    </row>
    <row r="430" spans="1:120" x14ac:dyDescent="0.25">
      <c r="E430" s="35"/>
      <c r="F430" s="35"/>
      <c r="O430" s="10"/>
      <c r="P430" s="10"/>
      <c r="Q430" s="10"/>
      <c r="R430" s="10"/>
      <c r="S430" s="10"/>
      <c r="T430" s="10"/>
      <c r="U430" s="10"/>
      <c r="V430" s="10"/>
      <c r="W430" s="10"/>
      <c r="X430" s="10"/>
      <c r="Y430" s="10"/>
      <c r="Z430" s="10"/>
      <c r="AA430" s="10"/>
      <c r="AB430" s="10"/>
      <c r="AC430" s="10"/>
      <c r="AD430" s="10"/>
      <c r="AE430" s="10"/>
      <c r="AF430" s="10"/>
      <c r="AG430" s="10"/>
      <c r="AH430" s="10"/>
      <c r="AI430" s="10"/>
      <c r="AJ430" s="10"/>
      <c r="AK430" s="10"/>
      <c r="AL430" s="10"/>
      <c r="AM430" s="10"/>
      <c r="AN430" s="10"/>
      <c r="AO430" s="10"/>
      <c r="AP430" s="10"/>
      <c r="AQ430" s="10"/>
      <c r="AR430" s="10"/>
      <c r="AS430" s="10"/>
      <c r="AT430" s="10"/>
      <c r="AU430" s="10"/>
      <c r="AV430" s="10"/>
      <c r="AW430" s="10"/>
      <c r="AX430" s="10"/>
      <c r="AY430" s="10"/>
      <c r="AZ430" s="10"/>
      <c r="BA430" s="10"/>
      <c r="BB430" s="10"/>
      <c r="BC430" s="10"/>
      <c r="BD430" s="10"/>
      <c r="BE430" s="10"/>
      <c r="BF430" s="10"/>
      <c r="BG430" s="10"/>
      <c r="BH430" s="10"/>
      <c r="BI430" s="10"/>
      <c r="BJ430" s="10"/>
      <c r="BK430" s="10"/>
      <c r="BL430" s="10"/>
      <c r="BM430" s="10"/>
      <c r="BN430" s="10"/>
      <c r="BO430" s="10"/>
      <c r="BP430" s="10"/>
      <c r="BQ430" s="10"/>
      <c r="BR430" s="10"/>
      <c r="BS430" s="10"/>
      <c r="BT430" s="10"/>
      <c r="BU430" s="10"/>
      <c r="BV430" s="10"/>
      <c r="BW430" s="10"/>
      <c r="BX430" s="10"/>
      <c r="BY430" s="10"/>
      <c r="BZ430" s="10"/>
      <c r="CA430" s="10"/>
      <c r="CB430" s="10"/>
      <c r="CC430" s="10"/>
      <c r="CD430" s="10"/>
      <c r="CE430" s="10"/>
      <c r="CF430" s="10"/>
      <c r="CG430" s="10"/>
      <c r="CH430" s="10"/>
      <c r="CI430" s="10"/>
      <c r="CJ430" s="10"/>
      <c r="CK430" s="10"/>
      <c r="CL430" s="10"/>
      <c r="CM430" s="10"/>
      <c r="CN430" s="10"/>
      <c r="CO430" s="10"/>
      <c r="CP430" s="10"/>
      <c r="CQ430" s="10"/>
      <c r="CR430" s="10"/>
      <c r="CS430" s="10"/>
      <c r="CT430" s="10"/>
      <c r="CU430" s="10"/>
      <c r="CV430" s="10"/>
      <c r="CW430" s="10"/>
      <c r="CX430" s="10"/>
      <c r="CY430" s="10"/>
      <c r="CZ430" s="10"/>
      <c r="DA430" s="10"/>
      <c r="DB430" s="10"/>
      <c r="DC430" s="10"/>
      <c r="DD430" s="10"/>
      <c r="DE430" s="10"/>
      <c r="DF430" s="10"/>
      <c r="DG430" s="10"/>
      <c r="DH430" s="10"/>
      <c r="DI430" s="10"/>
      <c r="DJ430" s="10"/>
      <c r="DK430" s="10"/>
      <c r="DL430" s="10"/>
      <c r="DM430" s="10"/>
      <c r="DN430" s="10"/>
      <c r="DO430" s="10"/>
      <c r="DP430" s="10"/>
    </row>
    <row r="431" spans="1:120" x14ac:dyDescent="0.25">
      <c r="H431" s="35"/>
      <c r="I431" s="35"/>
      <c r="J431" s="35"/>
      <c r="O431" s="10"/>
      <c r="P431" s="10"/>
      <c r="Q431" s="10"/>
      <c r="R431" s="10"/>
      <c r="S431" s="10"/>
      <c r="T431" s="10"/>
      <c r="U431" s="10"/>
      <c r="V431" s="10"/>
      <c r="W431" s="10"/>
      <c r="X431" s="10"/>
      <c r="Y431" s="10"/>
      <c r="Z431" s="10"/>
      <c r="AA431" s="10"/>
      <c r="AB431" s="10"/>
      <c r="AC431" s="10"/>
      <c r="AD431" s="10"/>
      <c r="AE431" s="10"/>
      <c r="AF431" s="10"/>
      <c r="AG431" s="10"/>
      <c r="AH431" s="10"/>
      <c r="AI431" s="10"/>
      <c r="AJ431" s="10"/>
      <c r="AK431" s="10"/>
      <c r="AL431" s="10"/>
      <c r="AM431" s="10"/>
      <c r="AN431" s="10"/>
      <c r="AO431" s="10"/>
      <c r="AP431" s="10"/>
      <c r="AQ431" s="10"/>
      <c r="AR431" s="10"/>
      <c r="AS431" s="10"/>
      <c r="AT431" s="10"/>
      <c r="AU431" s="10"/>
      <c r="AV431" s="10"/>
      <c r="AW431" s="10"/>
      <c r="AX431" s="10"/>
      <c r="AY431" s="10"/>
      <c r="AZ431" s="10"/>
      <c r="BA431" s="10"/>
      <c r="BB431" s="10"/>
      <c r="BC431" s="10"/>
      <c r="BD431" s="10"/>
      <c r="BE431" s="10"/>
      <c r="BF431" s="10"/>
      <c r="BG431" s="10"/>
      <c r="BH431" s="10"/>
      <c r="BI431" s="10"/>
      <c r="BJ431" s="10"/>
      <c r="BK431" s="10"/>
      <c r="BL431" s="10"/>
      <c r="BM431" s="10"/>
      <c r="BN431" s="10"/>
      <c r="BO431" s="10"/>
      <c r="BP431" s="10"/>
      <c r="BQ431" s="10"/>
      <c r="BR431" s="10"/>
      <c r="BS431" s="10"/>
      <c r="BT431" s="10"/>
      <c r="BU431" s="10"/>
      <c r="BV431" s="10"/>
      <c r="BW431" s="10"/>
      <c r="BX431" s="10"/>
      <c r="BY431" s="10"/>
      <c r="BZ431" s="10"/>
      <c r="CA431" s="10"/>
      <c r="CB431" s="10"/>
      <c r="CC431" s="10"/>
      <c r="CD431" s="10"/>
      <c r="CE431" s="10"/>
      <c r="CF431" s="10"/>
      <c r="CG431" s="10"/>
      <c r="CH431" s="10"/>
      <c r="CI431" s="10"/>
      <c r="CJ431" s="10"/>
      <c r="CK431" s="10"/>
      <c r="CL431" s="10"/>
      <c r="CM431" s="10"/>
      <c r="CN431" s="10"/>
      <c r="CO431" s="10"/>
      <c r="CP431" s="10"/>
      <c r="CQ431" s="10"/>
      <c r="CR431" s="10"/>
      <c r="CS431" s="10"/>
      <c r="CT431" s="10"/>
      <c r="CU431" s="10"/>
      <c r="CV431" s="10"/>
      <c r="CW431" s="10"/>
      <c r="CX431" s="10"/>
      <c r="CY431" s="10"/>
      <c r="CZ431" s="10"/>
      <c r="DA431" s="10"/>
      <c r="DB431" s="10"/>
      <c r="DC431" s="10"/>
      <c r="DD431" s="10"/>
      <c r="DE431" s="10"/>
      <c r="DF431" s="10"/>
      <c r="DG431" s="10"/>
      <c r="DH431" s="10"/>
      <c r="DI431" s="10"/>
      <c r="DJ431" s="10"/>
      <c r="DK431" s="10"/>
      <c r="DL431" s="10"/>
      <c r="DM431" s="10"/>
      <c r="DN431" s="10"/>
      <c r="DO431" s="10"/>
      <c r="DP431" s="10"/>
    </row>
    <row r="432" spans="1:120" x14ac:dyDescent="0.25">
      <c r="D432" s="35"/>
      <c r="O432" s="10"/>
      <c r="P432" s="10"/>
      <c r="Q432" s="10"/>
      <c r="R432" s="10"/>
      <c r="S432" s="10"/>
      <c r="T432" s="10"/>
      <c r="U432" s="10"/>
      <c r="V432" s="10"/>
      <c r="W432" s="10"/>
      <c r="X432" s="10"/>
      <c r="Y432" s="10"/>
      <c r="Z432" s="10"/>
      <c r="AA432" s="10"/>
      <c r="AB432" s="10"/>
      <c r="AC432" s="10"/>
      <c r="AD432" s="10"/>
      <c r="AE432" s="10"/>
      <c r="AF432" s="10"/>
      <c r="AG432" s="10"/>
      <c r="AH432" s="10"/>
      <c r="AI432" s="10"/>
      <c r="AJ432" s="10"/>
      <c r="AK432" s="10"/>
      <c r="AL432" s="10"/>
      <c r="AM432" s="10"/>
      <c r="AN432" s="10"/>
      <c r="AO432" s="10"/>
      <c r="AP432" s="10"/>
      <c r="AQ432" s="10"/>
      <c r="AR432" s="10"/>
      <c r="AS432" s="10"/>
      <c r="AT432" s="10"/>
      <c r="AU432" s="10"/>
      <c r="AV432" s="10"/>
      <c r="AW432" s="10"/>
      <c r="AX432" s="10"/>
      <c r="AY432" s="10"/>
      <c r="AZ432" s="10"/>
      <c r="BA432" s="10"/>
      <c r="BB432" s="10"/>
      <c r="BC432" s="10"/>
      <c r="BD432" s="10"/>
      <c r="BE432" s="10"/>
      <c r="BF432" s="10"/>
      <c r="BG432" s="10"/>
      <c r="BH432" s="10"/>
      <c r="BI432" s="10"/>
      <c r="BJ432" s="10"/>
      <c r="BK432" s="10"/>
      <c r="BL432" s="10"/>
      <c r="BM432" s="10"/>
      <c r="BN432" s="10"/>
      <c r="BO432" s="10"/>
      <c r="BP432" s="10"/>
      <c r="BQ432" s="10"/>
      <c r="BR432" s="10"/>
      <c r="BS432" s="10"/>
      <c r="BT432" s="10"/>
      <c r="BU432" s="10"/>
      <c r="BV432" s="10"/>
      <c r="BW432" s="10"/>
      <c r="BX432" s="10"/>
      <c r="BY432" s="10"/>
      <c r="BZ432" s="10"/>
      <c r="CA432" s="10"/>
      <c r="CB432" s="10"/>
      <c r="CC432" s="10"/>
      <c r="CD432" s="10"/>
      <c r="CE432" s="10"/>
      <c r="CF432" s="10"/>
      <c r="CG432" s="10"/>
      <c r="CH432" s="10"/>
      <c r="CI432" s="10"/>
      <c r="CJ432" s="10"/>
      <c r="CK432" s="10"/>
      <c r="CL432" s="10"/>
      <c r="CM432" s="10"/>
      <c r="CN432" s="10"/>
      <c r="CO432" s="10"/>
      <c r="CP432" s="10"/>
      <c r="CQ432" s="10"/>
      <c r="CR432" s="10"/>
      <c r="CS432" s="10"/>
      <c r="CT432" s="10"/>
      <c r="CU432" s="10"/>
      <c r="CV432" s="10"/>
      <c r="CW432" s="10"/>
      <c r="CX432" s="10"/>
      <c r="CY432" s="10"/>
      <c r="CZ432" s="10"/>
      <c r="DA432" s="10"/>
      <c r="DB432" s="10"/>
      <c r="DC432" s="10"/>
      <c r="DD432" s="10"/>
      <c r="DE432" s="10"/>
      <c r="DF432" s="10"/>
      <c r="DG432" s="10"/>
      <c r="DH432" s="10"/>
      <c r="DI432" s="10"/>
      <c r="DJ432" s="10"/>
      <c r="DK432" s="10"/>
      <c r="DL432" s="10"/>
      <c r="DM432" s="10"/>
      <c r="DN432" s="10"/>
      <c r="DO432" s="10"/>
      <c r="DP432" s="10"/>
    </row>
    <row r="433" spans="3:120" x14ac:dyDescent="0.25">
      <c r="F433" s="35"/>
      <c r="G433" s="35"/>
      <c r="O433" s="10"/>
      <c r="P433" s="10"/>
      <c r="Q433" s="10"/>
      <c r="R433" s="10"/>
      <c r="S433" s="10"/>
      <c r="T433" s="10"/>
      <c r="U433" s="10"/>
      <c r="V433" s="10"/>
      <c r="W433" s="10"/>
      <c r="X433" s="10"/>
      <c r="Y433" s="10"/>
      <c r="Z433" s="10"/>
      <c r="AA433" s="10"/>
      <c r="AB433" s="10"/>
      <c r="AC433" s="10"/>
      <c r="AD433" s="10"/>
      <c r="AE433" s="10"/>
      <c r="AF433" s="10"/>
      <c r="AG433" s="10"/>
      <c r="AH433" s="10"/>
      <c r="AI433" s="10"/>
      <c r="AJ433" s="10"/>
      <c r="AK433" s="10"/>
      <c r="AL433" s="10"/>
      <c r="AM433" s="10"/>
      <c r="AN433" s="10"/>
      <c r="AO433" s="10"/>
      <c r="AP433" s="10"/>
      <c r="AQ433" s="10"/>
      <c r="AR433" s="10"/>
      <c r="AS433" s="10"/>
      <c r="AT433" s="10"/>
      <c r="AU433" s="10"/>
      <c r="AV433" s="10"/>
      <c r="AW433" s="10"/>
      <c r="AX433" s="10"/>
      <c r="AY433" s="10"/>
      <c r="AZ433" s="10"/>
      <c r="BA433" s="10"/>
      <c r="BB433" s="10"/>
      <c r="BC433" s="10"/>
      <c r="BD433" s="10"/>
      <c r="BE433" s="10"/>
      <c r="BF433" s="10"/>
      <c r="BG433" s="10"/>
      <c r="BH433" s="10"/>
      <c r="BI433" s="10"/>
      <c r="BJ433" s="10"/>
      <c r="BK433" s="10"/>
      <c r="BL433" s="10"/>
      <c r="BM433" s="10"/>
      <c r="BN433" s="10"/>
      <c r="BO433" s="10"/>
      <c r="BP433" s="10"/>
      <c r="BQ433" s="10"/>
      <c r="BR433" s="10"/>
      <c r="BS433" s="10"/>
      <c r="BT433" s="10"/>
      <c r="BU433" s="10"/>
      <c r="BV433" s="10"/>
      <c r="BW433" s="10"/>
      <c r="BX433" s="10"/>
      <c r="BY433" s="10"/>
      <c r="BZ433" s="10"/>
      <c r="CA433" s="10"/>
      <c r="CB433" s="10"/>
      <c r="CC433" s="10"/>
      <c r="CD433" s="10"/>
      <c r="CE433" s="10"/>
      <c r="CF433" s="10"/>
      <c r="CG433" s="10"/>
      <c r="CH433" s="10"/>
      <c r="CI433" s="10"/>
      <c r="CJ433" s="10"/>
      <c r="CK433" s="10"/>
      <c r="CL433" s="10"/>
      <c r="CM433" s="10"/>
      <c r="CN433" s="10"/>
      <c r="CO433" s="10"/>
      <c r="CP433" s="10"/>
      <c r="CQ433" s="10"/>
      <c r="CR433" s="10"/>
      <c r="CS433" s="10"/>
      <c r="CT433" s="10"/>
      <c r="CU433" s="10"/>
      <c r="CV433" s="10"/>
      <c r="CW433" s="10"/>
      <c r="CX433" s="10"/>
      <c r="CY433" s="10"/>
      <c r="CZ433" s="10"/>
      <c r="DA433" s="10"/>
      <c r="DB433" s="10"/>
      <c r="DC433" s="10"/>
      <c r="DD433" s="10"/>
      <c r="DE433" s="10"/>
      <c r="DF433" s="10"/>
      <c r="DG433" s="10"/>
      <c r="DH433" s="10"/>
      <c r="DI433" s="10"/>
      <c r="DJ433" s="10"/>
      <c r="DK433" s="10"/>
      <c r="DL433" s="10"/>
      <c r="DM433" s="10"/>
      <c r="DN433" s="10"/>
      <c r="DO433" s="10"/>
      <c r="DP433" s="10"/>
    </row>
    <row r="434" spans="3:120" x14ac:dyDescent="0.25">
      <c r="O434" s="10"/>
      <c r="P434" s="10"/>
      <c r="Q434" s="10"/>
      <c r="R434" s="10"/>
      <c r="S434" s="10"/>
      <c r="T434" s="10"/>
      <c r="U434" s="10"/>
      <c r="V434" s="10"/>
      <c r="W434" s="10"/>
      <c r="X434" s="10"/>
      <c r="Y434" s="10"/>
      <c r="Z434" s="10"/>
      <c r="AA434" s="10"/>
      <c r="AB434" s="10"/>
      <c r="AC434" s="10"/>
      <c r="AD434" s="10"/>
      <c r="AE434" s="10"/>
      <c r="AF434" s="10"/>
      <c r="AG434" s="10"/>
      <c r="AH434" s="10"/>
      <c r="AI434" s="10"/>
      <c r="AJ434" s="10"/>
      <c r="AK434" s="10"/>
      <c r="AL434" s="10"/>
      <c r="AM434" s="10"/>
      <c r="AN434" s="10"/>
      <c r="AO434" s="10"/>
      <c r="AP434" s="10"/>
      <c r="AQ434" s="10"/>
      <c r="AR434" s="10"/>
      <c r="AS434" s="10"/>
      <c r="AT434" s="10"/>
      <c r="AU434" s="10"/>
      <c r="AV434" s="10"/>
      <c r="AW434" s="10"/>
      <c r="AX434" s="10"/>
      <c r="AY434" s="10"/>
      <c r="AZ434" s="10"/>
      <c r="BA434" s="10"/>
      <c r="BB434" s="10"/>
      <c r="BC434" s="10"/>
      <c r="BD434" s="10"/>
      <c r="BE434" s="10"/>
      <c r="BF434" s="10"/>
      <c r="BG434" s="10"/>
      <c r="BH434" s="10"/>
      <c r="BI434" s="10"/>
      <c r="BJ434" s="10"/>
      <c r="BK434" s="10"/>
      <c r="BL434" s="10"/>
      <c r="BM434" s="10"/>
      <c r="BN434" s="10"/>
      <c r="BO434" s="10"/>
      <c r="BP434" s="10"/>
      <c r="BQ434" s="10"/>
      <c r="BR434" s="10"/>
      <c r="BS434" s="10"/>
      <c r="BT434" s="10"/>
      <c r="BU434" s="10"/>
      <c r="BV434" s="10"/>
      <c r="BW434" s="10"/>
      <c r="BX434" s="10"/>
      <c r="BY434" s="10"/>
      <c r="BZ434" s="10"/>
      <c r="CA434" s="10"/>
      <c r="CB434" s="10"/>
      <c r="CC434" s="10"/>
      <c r="CD434" s="10"/>
      <c r="CE434" s="10"/>
      <c r="CF434" s="10"/>
      <c r="CG434" s="10"/>
      <c r="CH434" s="10"/>
      <c r="CI434" s="10"/>
      <c r="CJ434" s="10"/>
      <c r="CK434" s="10"/>
      <c r="CL434" s="10"/>
      <c r="CM434" s="10"/>
      <c r="CN434" s="10"/>
      <c r="CO434" s="10"/>
      <c r="CP434" s="10"/>
      <c r="CQ434" s="10"/>
      <c r="CR434" s="10"/>
      <c r="CS434" s="10"/>
      <c r="CT434" s="10"/>
      <c r="CU434" s="10"/>
      <c r="CV434" s="10"/>
      <c r="CW434" s="10"/>
      <c r="CX434" s="10"/>
      <c r="CY434" s="10"/>
      <c r="CZ434" s="10"/>
      <c r="DA434" s="10"/>
      <c r="DB434" s="10"/>
      <c r="DC434" s="10"/>
      <c r="DD434" s="10"/>
      <c r="DE434" s="10"/>
      <c r="DF434" s="10"/>
      <c r="DG434" s="10"/>
      <c r="DH434" s="10"/>
      <c r="DI434" s="10"/>
      <c r="DJ434" s="10"/>
      <c r="DK434" s="10"/>
      <c r="DL434" s="10"/>
      <c r="DM434" s="10"/>
      <c r="DN434" s="10"/>
      <c r="DO434" s="10"/>
      <c r="DP434" s="10"/>
    </row>
    <row r="435" spans="3:120" x14ac:dyDescent="0.25">
      <c r="O435" s="10"/>
      <c r="P435" s="10"/>
      <c r="Q435" s="10"/>
      <c r="R435" s="10"/>
      <c r="S435" s="10"/>
      <c r="T435" s="10"/>
      <c r="U435" s="10"/>
      <c r="V435" s="10"/>
      <c r="W435" s="10"/>
      <c r="X435" s="10"/>
      <c r="Y435" s="10"/>
      <c r="Z435" s="10"/>
      <c r="AA435" s="10"/>
      <c r="AB435" s="10"/>
      <c r="AC435" s="10"/>
      <c r="AD435" s="10"/>
      <c r="AE435" s="10"/>
      <c r="AF435" s="10"/>
      <c r="AG435" s="10"/>
      <c r="AH435" s="10"/>
      <c r="AI435" s="10"/>
      <c r="AJ435" s="10"/>
      <c r="AK435" s="10"/>
      <c r="AL435" s="10"/>
      <c r="AM435" s="10"/>
      <c r="AN435" s="10"/>
      <c r="AO435" s="10"/>
      <c r="AP435" s="10"/>
      <c r="AQ435" s="10"/>
      <c r="AR435" s="10"/>
      <c r="AS435" s="10"/>
      <c r="AT435" s="10"/>
      <c r="AU435" s="10"/>
      <c r="AV435" s="10"/>
      <c r="AW435" s="10"/>
      <c r="AX435" s="10"/>
      <c r="AY435" s="10"/>
      <c r="AZ435" s="10"/>
      <c r="BA435" s="10"/>
      <c r="BB435" s="10"/>
      <c r="BC435" s="10"/>
      <c r="BD435" s="10"/>
      <c r="BE435" s="10"/>
      <c r="BF435" s="10"/>
      <c r="BG435" s="10"/>
      <c r="BH435" s="10"/>
      <c r="BI435" s="10"/>
      <c r="BJ435" s="10"/>
      <c r="BK435" s="10"/>
      <c r="BL435" s="10"/>
      <c r="BM435" s="10"/>
      <c r="BN435" s="10"/>
      <c r="BO435" s="10"/>
      <c r="BP435" s="10"/>
      <c r="BQ435" s="10"/>
      <c r="BR435" s="10"/>
      <c r="BS435" s="10"/>
      <c r="BT435" s="10"/>
      <c r="BU435" s="10"/>
      <c r="BV435" s="10"/>
      <c r="BW435" s="10"/>
      <c r="BX435" s="10"/>
      <c r="BY435" s="10"/>
      <c r="BZ435" s="10"/>
      <c r="CA435" s="10"/>
      <c r="CB435" s="10"/>
      <c r="CC435" s="10"/>
      <c r="CD435" s="10"/>
      <c r="CE435" s="10"/>
      <c r="CF435" s="10"/>
      <c r="CG435" s="10"/>
      <c r="CH435" s="10"/>
      <c r="CI435" s="10"/>
      <c r="CJ435" s="10"/>
      <c r="CK435" s="10"/>
      <c r="CL435" s="10"/>
      <c r="CM435" s="10"/>
      <c r="CN435" s="10"/>
      <c r="CO435" s="10"/>
      <c r="CP435" s="10"/>
      <c r="CQ435" s="10"/>
      <c r="CR435" s="10"/>
      <c r="CS435" s="10"/>
      <c r="CT435" s="10"/>
      <c r="CU435" s="10"/>
      <c r="CV435" s="10"/>
      <c r="CW435" s="10"/>
      <c r="CX435" s="10"/>
      <c r="CY435" s="10"/>
      <c r="CZ435" s="10"/>
      <c r="DA435" s="10"/>
      <c r="DB435" s="10"/>
      <c r="DC435" s="10"/>
      <c r="DD435" s="10"/>
      <c r="DE435" s="10"/>
      <c r="DF435" s="10"/>
      <c r="DG435" s="10"/>
      <c r="DH435" s="10"/>
      <c r="DI435" s="10"/>
      <c r="DJ435" s="10"/>
      <c r="DK435" s="10"/>
      <c r="DL435" s="10"/>
      <c r="DM435" s="10"/>
      <c r="DN435" s="10"/>
      <c r="DO435" s="10"/>
      <c r="DP435" s="10"/>
    </row>
    <row r="436" spans="3:120" x14ac:dyDescent="0.25">
      <c r="G436" s="35"/>
      <c r="H436" s="35"/>
      <c r="O436" s="10"/>
      <c r="P436" s="10"/>
      <c r="Q436" s="10"/>
      <c r="R436" s="10"/>
      <c r="S436" s="10"/>
      <c r="T436" s="10"/>
      <c r="U436" s="10"/>
      <c r="V436" s="10"/>
      <c r="W436" s="10"/>
      <c r="X436" s="10"/>
      <c r="Y436" s="10"/>
      <c r="Z436" s="10"/>
      <c r="AA436" s="10"/>
      <c r="AB436" s="10"/>
      <c r="AC436" s="10"/>
      <c r="AD436" s="10"/>
      <c r="AE436" s="10"/>
      <c r="AF436" s="10"/>
      <c r="AG436" s="10"/>
      <c r="AH436" s="10"/>
      <c r="AI436" s="10"/>
      <c r="AJ436" s="10"/>
      <c r="AK436" s="10"/>
      <c r="AL436" s="10"/>
      <c r="AM436" s="10"/>
      <c r="AN436" s="10"/>
      <c r="AO436" s="10"/>
      <c r="AP436" s="10"/>
      <c r="AQ436" s="10"/>
      <c r="AR436" s="10"/>
      <c r="AS436" s="10"/>
      <c r="AT436" s="10"/>
      <c r="AU436" s="10"/>
      <c r="AV436" s="10"/>
      <c r="AW436" s="10"/>
      <c r="AX436" s="10"/>
      <c r="AY436" s="10"/>
      <c r="AZ436" s="10"/>
      <c r="BA436" s="10"/>
      <c r="BB436" s="10"/>
      <c r="BC436" s="10"/>
      <c r="BD436" s="10"/>
      <c r="BE436" s="10"/>
      <c r="BF436" s="10"/>
      <c r="BG436" s="10"/>
      <c r="BH436" s="10"/>
      <c r="BI436" s="10"/>
      <c r="BJ436" s="10"/>
      <c r="BK436" s="10"/>
      <c r="BL436" s="10"/>
      <c r="BM436" s="10"/>
      <c r="BN436" s="10"/>
      <c r="BO436" s="10"/>
      <c r="BP436" s="10"/>
      <c r="BQ436" s="10"/>
      <c r="BR436" s="10"/>
      <c r="BS436" s="10"/>
      <c r="BT436" s="10"/>
      <c r="BU436" s="10"/>
      <c r="BV436" s="10"/>
      <c r="BW436" s="10"/>
      <c r="BX436" s="10"/>
      <c r="BY436" s="10"/>
      <c r="BZ436" s="10"/>
      <c r="CA436" s="10"/>
      <c r="CB436" s="10"/>
      <c r="CC436" s="10"/>
      <c r="CD436" s="10"/>
      <c r="CE436" s="10"/>
      <c r="CF436" s="10"/>
      <c r="CG436" s="10"/>
      <c r="CH436" s="10"/>
      <c r="CI436" s="10"/>
      <c r="CJ436" s="10"/>
      <c r="CK436" s="10"/>
      <c r="CL436" s="10"/>
      <c r="CM436" s="10"/>
      <c r="CN436" s="10"/>
      <c r="CO436" s="10"/>
      <c r="CP436" s="10"/>
      <c r="CQ436" s="10"/>
      <c r="CR436" s="10"/>
      <c r="CS436" s="10"/>
      <c r="CT436" s="10"/>
      <c r="CU436" s="10"/>
      <c r="CV436" s="10"/>
      <c r="CW436" s="10"/>
      <c r="CX436" s="10"/>
      <c r="CY436" s="10"/>
      <c r="CZ436" s="10"/>
      <c r="DA436" s="10"/>
      <c r="DB436" s="10"/>
      <c r="DC436" s="10"/>
      <c r="DD436" s="10"/>
      <c r="DE436" s="10"/>
      <c r="DF436" s="10"/>
      <c r="DG436" s="10"/>
      <c r="DH436" s="10"/>
      <c r="DI436" s="10"/>
      <c r="DJ436" s="10"/>
      <c r="DK436" s="10"/>
      <c r="DL436" s="10"/>
      <c r="DM436" s="10"/>
      <c r="DN436" s="10"/>
      <c r="DO436" s="10"/>
      <c r="DP436" s="10"/>
    </row>
    <row r="437" spans="3:120" x14ac:dyDescent="0.25">
      <c r="C437" s="35"/>
      <c r="O437" s="10"/>
      <c r="P437" s="10"/>
      <c r="Q437" s="10"/>
      <c r="R437" s="10"/>
      <c r="S437" s="10"/>
      <c r="T437" s="10"/>
      <c r="U437" s="10"/>
      <c r="V437" s="10"/>
      <c r="W437" s="10"/>
      <c r="X437" s="10"/>
      <c r="Y437" s="10"/>
      <c r="Z437" s="10"/>
      <c r="AA437" s="10"/>
      <c r="AB437" s="10"/>
      <c r="AC437" s="10"/>
      <c r="AD437" s="10"/>
      <c r="AE437" s="10"/>
      <c r="AF437" s="10"/>
      <c r="AG437" s="10"/>
      <c r="AH437" s="10"/>
      <c r="AI437" s="10"/>
      <c r="AJ437" s="10"/>
      <c r="AK437" s="10"/>
      <c r="AL437" s="10"/>
      <c r="AM437" s="10"/>
      <c r="AN437" s="10"/>
      <c r="AO437" s="10"/>
      <c r="AP437" s="10"/>
      <c r="AQ437" s="10"/>
      <c r="AR437" s="10"/>
      <c r="AS437" s="10"/>
      <c r="AT437" s="10"/>
      <c r="AU437" s="10"/>
      <c r="AV437" s="10"/>
      <c r="AW437" s="10"/>
      <c r="AX437" s="10"/>
      <c r="AY437" s="10"/>
      <c r="AZ437" s="10"/>
      <c r="BA437" s="10"/>
      <c r="BB437" s="10"/>
      <c r="BC437" s="10"/>
      <c r="BD437" s="10"/>
      <c r="BE437" s="10"/>
      <c r="BF437" s="10"/>
      <c r="BG437" s="10"/>
      <c r="BH437" s="10"/>
      <c r="BI437" s="10"/>
      <c r="BJ437" s="10"/>
      <c r="BK437" s="10"/>
      <c r="BL437" s="10"/>
      <c r="BM437" s="10"/>
      <c r="BN437" s="10"/>
      <c r="BO437" s="10"/>
      <c r="BP437" s="10"/>
      <c r="BQ437" s="10"/>
      <c r="BR437" s="10"/>
      <c r="BS437" s="10"/>
      <c r="BT437" s="10"/>
      <c r="BU437" s="10"/>
      <c r="BV437" s="10"/>
      <c r="BW437" s="10"/>
      <c r="BX437" s="10"/>
      <c r="BY437" s="10"/>
      <c r="BZ437" s="10"/>
      <c r="CA437" s="10"/>
      <c r="CB437" s="10"/>
      <c r="CC437" s="10"/>
      <c r="CD437" s="10"/>
      <c r="CE437" s="10"/>
      <c r="CF437" s="10"/>
      <c r="CG437" s="10"/>
      <c r="CH437" s="10"/>
      <c r="CI437" s="10"/>
      <c r="CJ437" s="10"/>
      <c r="CK437" s="10"/>
      <c r="CL437" s="10"/>
      <c r="CM437" s="10"/>
      <c r="CN437" s="10"/>
      <c r="CO437" s="10"/>
      <c r="CP437" s="10"/>
      <c r="CQ437" s="10"/>
      <c r="CR437" s="10"/>
      <c r="CS437" s="10"/>
      <c r="CT437" s="10"/>
      <c r="CU437" s="10"/>
      <c r="CV437" s="10"/>
      <c r="CW437" s="10"/>
      <c r="CX437" s="10"/>
      <c r="CY437" s="10"/>
      <c r="CZ437" s="10"/>
      <c r="DA437" s="10"/>
      <c r="DB437" s="10"/>
      <c r="DC437" s="10"/>
      <c r="DD437" s="10"/>
      <c r="DE437" s="10"/>
      <c r="DF437" s="10"/>
      <c r="DG437" s="10"/>
      <c r="DH437" s="10"/>
      <c r="DI437" s="10"/>
      <c r="DJ437" s="10"/>
      <c r="DK437" s="10"/>
      <c r="DL437" s="10"/>
      <c r="DM437" s="10"/>
      <c r="DN437" s="10"/>
      <c r="DO437" s="10"/>
      <c r="DP437" s="10"/>
    </row>
    <row r="438" spans="3:120" x14ac:dyDescent="0.25">
      <c r="O438" s="10"/>
      <c r="P438" s="10"/>
      <c r="Q438" s="10"/>
      <c r="R438" s="10"/>
      <c r="S438" s="10"/>
      <c r="T438" s="10"/>
      <c r="U438" s="10"/>
      <c r="V438" s="10"/>
      <c r="W438" s="10"/>
      <c r="X438" s="10"/>
      <c r="Y438" s="10"/>
      <c r="Z438" s="10"/>
      <c r="AA438" s="10"/>
      <c r="AB438" s="10"/>
      <c r="AC438" s="10"/>
      <c r="AD438" s="10"/>
      <c r="AE438" s="10"/>
      <c r="AF438" s="10"/>
      <c r="AG438" s="10"/>
      <c r="AH438" s="10"/>
      <c r="AI438" s="10"/>
      <c r="AJ438" s="10"/>
      <c r="AK438" s="10"/>
      <c r="AL438" s="10"/>
      <c r="AM438" s="10"/>
      <c r="AN438" s="10"/>
      <c r="AO438" s="10"/>
      <c r="AP438" s="10"/>
      <c r="AQ438" s="10"/>
      <c r="AR438" s="10"/>
      <c r="AS438" s="10"/>
      <c r="AT438" s="10"/>
      <c r="AU438" s="10"/>
      <c r="AV438" s="10"/>
      <c r="AW438" s="10"/>
      <c r="AX438" s="10"/>
      <c r="AY438" s="10"/>
      <c r="AZ438" s="10"/>
      <c r="BA438" s="10"/>
      <c r="BB438" s="10"/>
      <c r="BC438" s="10"/>
      <c r="BD438" s="10"/>
      <c r="BE438" s="10"/>
      <c r="BF438" s="10"/>
      <c r="BG438" s="10"/>
      <c r="BH438" s="10"/>
      <c r="BI438" s="10"/>
      <c r="BJ438" s="10"/>
      <c r="BK438" s="10"/>
      <c r="BL438" s="10"/>
      <c r="BM438" s="10"/>
      <c r="BN438" s="10"/>
      <c r="BO438" s="10"/>
      <c r="BP438" s="10"/>
      <c r="BQ438" s="10"/>
      <c r="BR438" s="10"/>
      <c r="BS438" s="10"/>
      <c r="BT438" s="10"/>
      <c r="BU438" s="10"/>
      <c r="BV438" s="10"/>
      <c r="BW438" s="10"/>
      <c r="BX438" s="10"/>
      <c r="BY438" s="10"/>
      <c r="BZ438" s="10"/>
      <c r="CA438" s="10"/>
      <c r="CB438" s="10"/>
      <c r="CC438" s="10"/>
      <c r="CD438" s="10"/>
      <c r="CE438" s="10"/>
      <c r="CF438" s="10"/>
      <c r="CG438" s="10"/>
      <c r="CH438" s="10"/>
      <c r="CI438" s="10"/>
      <c r="CJ438" s="10"/>
      <c r="CK438" s="10"/>
      <c r="CL438" s="10"/>
      <c r="CM438" s="10"/>
      <c r="CN438" s="10"/>
      <c r="CO438" s="10"/>
      <c r="CP438" s="10"/>
      <c r="CQ438" s="10"/>
      <c r="CR438" s="10"/>
      <c r="CS438" s="10"/>
      <c r="CT438" s="10"/>
      <c r="CU438" s="10"/>
      <c r="CV438" s="10"/>
      <c r="CW438" s="10"/>
      <c r="CX438" s="10"/>
      <c r="CY438" s="10"/>
      <c r="CZ438" s="10"/>
      <c r="DA438" s="10"/>
      <c r="DB438" s="10"/>
      <c r="DC438" s="10"/>
      <c r="DD438" s="10"/>
      <c r="DE438" s="10"/>
      <c r="DF438" s="10"/>
      <c r="DG438" s="10"/>
      <c r="DH438" s="10"/>
      <c r="DI438" s="10"/>
      <c r="DJ438" s="10"/>
      <c r="DK438" s="10"/>
      <c r="DL438" s="10"/>
      <c r="DM438" s="10"/>
      <c r="DN438" s="10"/>
      <c r="DO438" s="10"/>
      <c r="DP438" s="10"/>
    </row>
    <row r="439" spans="3:120" x14ac:dyDescent="0.25">
      <c r="O439" s="10"/>
      <c r="P439" s="10"/>
      <c r="Q439" s="10"/>
      <c r="R439" s="10"/>
      <c r="S439" s="10"/>
      <c r="T439" s="10"/>
      <c r="U439" s="10"/>
      <c r="V439" s="10"/>
      <c r="W439" s="10"/>
      <c r="X439" s="10"/>
      <c r="Y439" s="10"/>
      <c r="Z439" s="10"/>
      <c r="AA439" s="10"/>
      <c r="AB439" s="10"/>
      <c r="AC439" s="10"/>
      <c r="AD439" s="10"/>
      <c r="AE439" s="10"/>
      <c r="AF439" s="10"/>
      <c r="AG439" s="10"/>
      <c r="AH439" s="10"/>
      <c r="AI439" s="10"/>
      <c r="AJ439" s="10"/>
      <c r="AK439" s="10"/>
      <c r="AL439" s="10"/>
      <c r="AM439" s="10"/>
      <c r="AN439" s="10"/>
      <c r="AO439" s="10"/>
      <c r="AP439" s="10"/>
      <c r="AQ439" s="10"/>
      <c r="AR439" s="10"/>
      <c r="AS439" s="10"/>
      <c r="AT439" s="10"/>
      <c r="AU439" s="10"/>
      <c r="AV439" s="10"/>
      <c r="AW439" s="10"/>
      <c r="AX439" s="10"/>
      <c r="AY439" s="10"/>
      <c r="AZ439" s="10"/>
      <c r="BA439" s="10"/>
      <c r="BB439" s="10"/>
      <c r="BC439" s="10"/>
      <c r="BD439" s="10"/>
      <c r="BE439" s="10"/>
      <c r="BF439" s="10"/>
      <c r="BG439" s="10"/>
      <c r="BH439" s="10"/>
      <c r="BI439" s="10"/>
      <c r="BJ439" s="10"/>
      <c r="BK439" s="10"/>
      <c r="BL439" s="10"/>
      <c r="BM439" s="10"/>
      <c r="BN439" s="10"/>
      <c r="BO439" s="10"/>
      <c r="BP439" s="10"/>
      <c r="BQ439" s="10"/>
      <c r="BR439" s="10"/>
      <c r="BS439" s="10"/>
      <c r="BT439" s="10"/>
      <c r="BU439" s="10"/>
      <c r="BV439" s="10"/>
      <c r="BW439" s="10"/>
      <c r="BX439" s="10"/>
      <c r="BY439" s="10"/>
      <c r="BZ439" s="10"/>
      <c r="CA439" s="10"/>
      <c r="CB439" s="10"/>
      <c r="CC439" s="10"/>
      <c r="CD439" s="10"/>
      <c r="CE439" s="10"/>
      <c r="CF439" s="10"/>
      <c r="CG439" s="10"/>
      <c r="CH439" s="10"/>
      <c r="CI439" s="10"/>
      <c r="CJ439" s="10"/>
      <c r="CK439" s="10"/>
      <c r="CL439" s="10"/>
      <c r="CM439" s="10"/>
      <c r="CN439" s="10"/>
      <c r="CO439" s="10"/>
      <c r="CP439" s="10"/>
      <c r="CQ439" s="10"/>
      <c r="CR439" s="10"/>
      <c r="CS439" s="10"/>
      <c r="CT439" s="10"/>
      <c r="CU439" s="10"/>
      <c r="CV439" s="10"/>
      <c r="CW439" s="10"/>
      <c r="CX439" s="10"/>
      <c r="CY439" s="10"/>
      <c r="CZ439" s="10"/>
      <c r="DA439" s="10"/>
      <c r="DB439" s="10"/>
      <c r="DC439" s="10"/>
      <c r="DD439" s="10"/>
      <c r="DE439" s="10"/>
      <c r="DF439" s="10"/>
      <c r="DG439" s="10"/>
      <c r="DH439" s="10"/>
      <c r="DI439" s="10"/>
      <c r="DJ439" s="10"/>
      <c r="DK439" s="10"/>
      <c r="DL439" s="10"/>
      <c r="DM439" s="10"/>
      <c r="DN439" s="10"/>
      <c r="DO439" s="10"/>
      <c r="DP439" s="10"/>
    </row>
    <row r="440" spans="3:120" x14ac:dyDescent="0.25">
      <c r="O440" s="10"/>
      <c r="P440" s="10"/>
      <c r="Q440" s="10"/>
      <c r="R440" s="10"/>
      <c r="S440" s="10"/>
      <c r="T440" s="10"/>
      <c r="U440" s="10"/>
      <c r="V440" s="10"/>
      <c r="W440" s="10"/>
      <c r="X440" s="10"/>
      <c r="Y440" s="10"/>
      <c r="Z440" s="10"/>
      <c r="AA440" s="10"/>
      <c r="AB440" s="10"/>
      <c r="AC440" s="10"/>
      <c r="AD440" s="10"/>
      <c r="AE440" s="10"/>
      <c r="AF440" s="10"/>
      <c r="AG440" s="10"/>
      <c r="AH440" s="10"/>
      <c r="AI440" s="10"/>
      <c r="AJ440" s="10"/>
      <c r="AK440" s="10"/>
      <c r="AL440" s="10"/>
      <c r="AM440" s="10"/>
      <c r="AN440" s="10"/>
      <c r="AO440" s="10"/>
      <c r="AP440" s="10"/>
      <c r="AQ440" s="10"/>
      <c r="AR440" s="10"/>
      <c r="AS440" s="10"/>
      <c r="AT440" s="10"/>
      <c r="AU440" s="10"/>
      <c r="AV440" s="10"/>
      <c r="AW440" s="10"/>
      <c r="AX440" s="10"/>
      <c r="AY440" s="10"/>
      <c r="AZ440" s="10"/>
      <c r="BA440" s="10"/>
      <c r="BB440" s="10"/>
      <c r="BC440" s="10"/>
      <c r="BD440" s="10"/>
      <c r="BE440" s="10"/>
      <c r="BF440" s="10"/>
      <c r="BG440" s="10"/>
      <c r="BH440" s="10"/>
      <c r="BI440" s="10"/>
      <c r="BJ440" s="10"/>
      <c r="BK440" s="10"/>
      <c r="BL440" s="10"/>
      <c r="BM440" s="10"/>
      <c r="BN440" s="10"/>
      <c r="BO440" s="10"/>
      <c r="BP440" s="10"/>
      <c r="BQ440" s="10"/>
      <c r="BR440" s="10"/>
      <c r="BS440" s="10"/>
      <c r="BT440" s="10"/>
      <c r="BU440" s="10"/>
      <c r="BV440" s="10"/>
      <c r="BW440" s="10"/>
      <c r="BX440" s="10"/>
      <c r="BY440" s="10"/>
      <c r="BZ440" s="10"/>
      <c r="CA440" s="10"/>
      <c r="CB440" s="10"/>
      <c r="CC440" s="10"/>
      <c r="CD440" s="10"/>
      <c r="CE440" s="10"/>
      <c r="CF440" s="10"/>
      <c r="CG440" s="10"/>
      <c r="CH440" s="10"/>
      <c r="CI440" s="10"/>
      <c r="CJ440" s="10"/>
      <c r="CK440" s="10"/>
      <c r="CL440" s="10"/>
      <c r="CM440" s="10"/>
      <c r="CN440" s="10"/>
      <c r="CO440" s="10"/>
      <c r="CP440" s="10"/>
      <c r="CQ440" s="10"/>
      <c r="CR440" s="10"/>
      <c r="CS440" s="10"/>
      <c r="CT440" s="10"/>
      <c r="CU440" s="10"/>
      <c r="CV440" s="10"/>
      <c r="CW440" s="10"/>
      <c r="CX440" s="10"/>
      <c r="CY440" s="10"/>
      <c r="CZ440" s="10"/>
      <c r="DA440" s="10"/>
      <c r="DB440" s="10"/>
      <c r="DC440" s="10"/>
      <c r="DD440" s="10"/>
      <c r="DE440" s="10"/>
      <c r="DF440" s="10"/>
      <c r="DG440" s="10"/>
      <c r="DH440" s="10"/>
      <c r="DI440" s="10"/>
      <c r="DJ440" s="10"/>
      <c r="DK440" s="10"/>
      <c r="DL440" s="10"/>
      <c r="DM440" s="10"/>
      <c r="DN440" s="10"/>
      <c r="DO440" s="10"/>
      <c r="DP440" s="10"/>
    </row>
    <row r="441" spans="3:120" x14ac:dyDescent="0.25">
      <c r="O441" s="10"/>
      <c r="P441" s="10"/>
      <c r="Q441" s="10"/>
      <c r="R441" s="10"/>
      <c r="S441" s="10"/>
      <c r="T441" s="10"/>
      <c r="U441" s="10"/>
      <c r="V441" s="10"/>
      <c r="W441" s="10"/>
      <c r="X441" s="10"/>
      <c r="Y441" s="10"/>
      <c r="Z441" s="10"/>
      <c r="AA441" s="10"/>
      <c r="AB441" s="10"/>
      <c r="AC441" s="10"/>
      <c r="AD441" s="10"/>
      <c r="AE441" s="10"/>
      <c r="AF441" s="10"/>
      <c r="AG441" s="10"/>
      <c r="AH441" s="10"/>
      <c r="AI441" s="10"/>
      <c r="AJ441" s="10"/>
      <c r="AK441" s="10"/>
      <c r="AL441" s="10"/>
      <c r="AM441" s="10"/>
      <c r="AN441" s="10"/>
      <c r="AO441" s="10"/>
      <c r="AP441" s="10"/>
      <c r="AQ441" s="10"/>
      <c r="AR441" s="10"/>
      <c r="AS441" s="10"/>
      <c r="AT441" s="10"/>
      <c r="AU441" s="10"/>
      <c r="AV441" s="10"/>
      <c r="AW441" s="10"/>
      <c r="AX441" s="10"/>
      <c r="AY441" s="10"/>
      <c r="AZ441" s="10"/>
      <c r="BA441" s="10"/>
      <c r="BB441" s="10"/>
      <c r="BC441" s="10"/>
      <c r="BD441" s="10"/>
      <c r="BE441" s="10"/>
      <c r="BF441" s="10"/>
      <c r="BG441" s="10"/>
      <c r="BH441" s="10"/>
      <c r="BI441" s="10"/>
      <c r="BJ441" s="10"/>
      <c r="BK441" s="10"/>
      <c r="BL441" s="10"/>
      <c r="BM441" s="10"/>
      <c r="BN441" s="10"/>
      <c r="BO441" s="10"/>
      <c r="BP441" s="10"/>
      <c r="BQ441" s="10"/>
      <c r="BR441" s="10"/>
      <c r="BS441" s="10"/>
      <c r="BT441" s="10"/>
      <c r="BU441" s="10"/>
      <c r="BV441" s="10"/>
      <c r="BW441" s="10"/>
      <c r="BX441" s="10"/>
      <c r="BY441" s="10"/>
      <c r="BZ441" s="10"/>
      <c r="CA441" s="10"/>
      <c r="CB441" s="10"/>
      <c r="CC441" s="10"/>
      <c r="CD441" s="10"/>
      <c r="CE441" s="10"/>
      <c r="CF441" s="10"/>
      <c r="CG441" s="10"/>
      <c r="CH441" s="10"/>
      <c r="CI441" s="10"/>
      <c r="CJ441" s="10"/>
      <c r="CK441" s="10"/>
      <c r="CL441" s="10"/>
      <c r="CM441" s="10"/>
      <c r="CN441" s="10"/>
      <c r="CO441" s="10"/>
      <c r="CP441" s="10"/>
      <c r="CQ441" s="10"/>
      <c r="CR441" s="10"/>
      <c r="CS441" s="10"/>
      <c r="CT441" s="10"/>
      <c r="CU441" s="10"/>
      <c r="CV441" s="10"/>
      <c r="CW441" s="10"/>
      <c r="CX441" s="10"/>
      <c r="CY441" s="10"/>
      <c r="CZ441" s="10"/>
      <c r="DA441" s="10"/>
      <c r="DB441" s="10"/>
      <c r="DC441" s="10"/>
      <c r="DD441" s="10"/>
      <c r="DE441" s="10"/>
      <c r="DF441" s="10"/>
      <c r="DG441" s="10"/>
      <c r="DH441" s="10"/>
      <c r="DI441" s="10"/>
      <c r="DJ441" s="10"/>
      <c r="DK441" s="10"/>
      <c r="DL441" s="10"/>
      <c r="DM441" s="10"/>
      <c r="DN441" s="10"/>
      <c r="DO441" s="10"/>
      <c r="DP441" s="10"/>
    </row>
    <row r="442" spans="3:120" x14ac:dyDescent="0.25">
      <c r="O442" s="10"/>
      <c r="P442" s="10"/>
      <c r="Q442" s="10"/>
      <c r="R442" s="10"/>
      <c r="S442" s="10"/>
      <c r="T442" s="10"/>
      <c r="U442" s="10"/>
      <c r="V442" s="10"/>
      <c r="W442" s="10"/>
      <c r="X442" s="10"/>
      <c r="Y442" s="10"/>
      <c r="Z442" s="10"/>
      <c r="AA442" s="10"/>
      <c r="AB442" s="10"/>
      <c r="AC442" s="10"/>
      <c r="AD442" s="10"/>
      <c r="AE442" s="10"/>
      <c r="AF442" s="10"/>
      <c r="AG442" s="10"/>
      <c r="AH442" s="10"/>
      <c r="AI442" s="10"/>
      <c r="AJ442" s="10"/>
      <c r="AK442" s="10"/>
      <c r="AL442" s="10"/>
      <c r="AM442" s="10"/>
      <c r="AN442" s="10"/>
      <c r="AO442" s="10"/>
      <c r="AP442" s="10"/>
      <c r="AQ442" s="10"/>
      <c r="AR442" s="10"/>
      <c r="AS442" s="10"/>
      <c r="AT442" s="10"/>
      <c r="AU442" s="10"/>
      <c r="AV442" s="10"/>
      <c r="AW442" s="10"/>
      <c r="AX442" s="10"/>
      <c r="AY442" s="10"/>
      <c r="AZ442" s="10"/>
      <c r="BA442" s="10"/>
      <c r="BB442" s="10"/>
      <c r="BC442" s="10"/>
      <c r="BD442" s="10"/>
      <c r="BE442" s="10"/>
      <c r="BF442" s="10"/>
      <c r="BG442" s="10"/>
      <c r="BH442" s="10"/>
      <c r="BI442" s="10"/>
      <c r="BJ442" s="10"/>
      <c r="BK442" s="10"/>
      <c r="BL442" s="10"/>
      <c r="BM442" s="10"/>
      <c r="BN442" s="10"/>
      <c r="BO442" s="10"/>
      <c r="BP442" s="10"/>
      <c r="BQ442" s="10"/>
      <c r="BR442" s="10"/>
      <c r="BS442" s="10"/>
      <c r="BT442" s="10"/>
      <c r="BU442" s="10"/>
      <c r="BV442" s="10"/>
      <c r="BW442" s="10"/>
      <c r="BX442" s="10"/>
      <c r="BY442" s="10"/>
      <c r="BZ442" s="10"/>
      <c r="CA442" s="10"/>
      <c r="CB442" s="10"/>
      <c r="CC442" s="10"/>
      <c r="CD442" s="10"/>
      <c r="CE442" s="10"/>
      <c r="CF442" s="10"/>
      <c r="CG442" s="10"/>
      <c r="CH442" s="10"/>
      <c r="CI442" s="10"/>
      <c r="CJ442" s="10"/>
      <c r="CK442" s="10"/>
      <c r="CL442" s="10"/>
      <c r="CM442" s="10"/>
      <c r="CN442" s="10"/>
      <c r="CO442" s="10"/>
      <c r="CP442" s="10"/>
      <c r="CQ442" s="10"/>
      <c r="CR442" s="10"/>
      <c r="CS442" s="10"/>
      <c r="CT442" s="10"/>
      <c r="CU442" s="10"/>
      <c r="CV442" s="10"/>
      <c r="CW442" s="10"/>
      <c r="CX442" s="10"/>
      <c r="CY442" s="10"/>
      <c r="CZ442" s="10"/>
      <c r="DA442" s="10"/>
      <c r="DB442" s="10"/>
      <c r="DC442" s="10"/>
      <c r="DD442" s="10"/>
      <c r="DE442" s="10"/>
      <c r="DF442" s="10"/>
      <c r="DG442" s="10"/>
      <c r="DH442" s="10"/>
      <c r="DI442" s="10"/>
      <c r="DJ442" s="10"/>
      <c r="DK442" s="10"/>
      <c r="DL442" s="10"/>
      <c r="DM442" s="10"/>
      <c r="DN442" s="10"/>
      <c r="DO442" s="10"/>
      <c r="DP442" s="10"/>
    </row>
    <row r="443" spans="3:120" x14ac:dyDescent="0.25">
      <c r="O443" s="10"/>
      <c r="P443" s="10"/>
      <c r="Q443" s="10"/>
      <c r="R443" s="10"/>
      <c r="S443" s="10"/>
      <c r="T443" s="10"/>
      <c r="U443" s="10"/>
      <c r="V443" s="10"/>
      <c r="W443" s="10"/>
      <c r="X443" s="10"/>
      <c r="Y443" s="10"/>
      <c r="Z443" s="10"/>
      <c r="AA443" s="10"/>
      <c r="AB443" s="10"/>
      <c r="AC443" s="10"/>
      <c r="AD443" s="10"/>
      <c r="AE443" s="10"/>
      <c r="AF443" s="10"/>
      <c r="AG443" s="10"/>
      <c r="AH443" s="10"/>
      <c r="AI443" s="10"/>
      <c r="AJ443" s="10"/>
      <c r="AK443" s="10"/>
      <c r="AL443" s="10"/>
      <c r="AM443" s="10"/>
      <c r="AN443" s="10"/>
      <c r="AO443" s="10"/>
      <c r="AP443" s="10"/>
      <c r="AQ443" s="10"/>
      <c r="AR443" s="10"/>
      <c r="AS443" s="10"/>
      <c r="AT443" s="10"/>
      <c r="AU443" s="10"/>
      <c r="AV443" s="10"/>
      <c r="AW443" s="10"/>
      <c r="AX443" s="10"/>
      <c r="AY443" s="10"/>
      <c r="AZ443" s="10"/>
      <c r="BA443" s="10"/>
      <c r="BB443" s="10"/>
      <c r="BC443" s="10"/>
      <c r="BD443" s="10"/>
      <c r="BE443" s="10"/>
      <c r="BF443" s="10"/>
      <c r="BG443" s="10"/>
      <c r="BH443" s="10"/>
      <c r="BI443" s="10"/>
      <c r="BJ443" s="10"/>
      <c r="BK443" s="10"/>
      <c r="BL443" s="10"/>
      <c r="BM443" s="10"/>
      <c r="BN443" s="10"/>
      <c r="BO443" s="10"/>
      <c r="BP443" s="10"/>
      <c r="BQ443" s="10"/>
      <c r="BR443" s="10"/>
      <c r="BS443" s="10"/>
      <c r="BT443" s="10"/>
      <c r="BU443" s="10"/>
      <c r="BV443" s="10"/>
      <c r="BW443" s="10"/>
      <c r="BX443" s="10"/>
      <c r="BY443" s="10"/>
      <c r="BZ443" s="10"/>
      <c r="CA443" s="10"/>
      <c r="CB443" s="10"/>
      <c r="CC443" s="10"/>
      <c r="CD443" s="10"/>
      <c r="CE443" s="10"/>
      <c r="CF443" s="10"/>
      <c r="CG443" s="10"/>
      <c r="CH443" s="10"/>
      <c r="CI443" s="10"/>
      <c r="CJ443" s="10"/>
      <c r="CK443" s="10"/>
      <c r="CL443" s="10"/>
      <c r="CM443" s="10"/>
      <c r="CN443" s="10"/>
      <c r="CO443" s="10"/>
      <c r="CP443" s="10"/>
      <c r="CQ443" s="10"/>
      <c r="CR443" s="10"/>
      <c r="CS443" s="10"/>
      <c r="CT443" s="10"/>
      <c r="CU443" s="10"/>
      <c r="CV443" s="10"/>
      <c r="CW443" s="10"/>
      <c r="CX443" s="10"/>
      <c r="CY443" s="10"/>
      <c r="CZ443" s="10"/>
      <c r="DA443" s="10"/>
      <c r="DB443" s="10"/>
      <c r="DC443" s="10"/>
      <c r="DD443" s="10"/>
      <c r="DE443" s="10"/>
      <c r="DF443" s="10"/>
      <c r="DG443" s="10"/>
      <c r="DH443" s="10"/>
      <c r="DI443" s="10"/>
      <c r="DJ443" s="10"/>
      <c r="DK443" s="10"/>
      <c r="DL443" s="10"/>
      <c r="DM443" s="10"/>
      <c r="DN443" s="10"/>
      <c r="DO443" s="10"/>
      <c r="DP443" s="10"/>
    </row>
    <row r="444" spans="3:120" x14ac:dyDescent="0.25">
      <c r="O444" s="10"/>
      <c r="P444" s="10"/>
      <c r="Q444" s="10"/>
      <c r="R444" s="10"/>
      <c r="S444" s="10"/>
      <c r="T444" s="10"/>
      <c r="U444" s="10"/>
      <c r="V444" s="10"/>
      <c r="W444" s="10"/>
      <c r="X444" s="10"/>
      <c r="Y444" s="10"/>
      <c r="Z444" s="10"/>
      <c r="AA444" s="10"/>
      <c r="AB444" s="10"/>
      <c r="AC444" s="10"/>
      <c r="AD444" s="10"/>
      <c r="AE444" s="10"/>
      <c r="AF444" s="10"/>
      <c r="AG444" s="10"/>
      <c r="AH444" s="10"/>
      <c r="AI444" s="10"/>
      <c r="AJ444" s="10"/>
      <c r="AK444" s="10"/>
      <c r="AL444" s="10"/>
      <c r="AM444" s="10"/>
      <c r="AN444" s="10"/>
      <c r="AO444" s="10"/>
      <c r="AP444" s="10"/>
      <c r="AQ444" s="10"/>
      <c r="AR444" s="10"/>
      <c r="AS444" s="10"/>
      <c r="AT444" s="10"/>
      <c r="AU444" s="10"/>
      <c r="AV444" s="10"/>
      <c r="AW444" s="10"/>
      <c r="AX444" s="10"/>
      <c r="AY444" s="10"/>
      <c r="AZ444" s="10"/>
      <c r="BA444" s="10"/>
      <c r="BB444" s="10"/>
      <c r="BC444" s="10"/>
      <c r="BD444" s="10"/>
      <c r="BE444" s="10"/>
      <c r="BF444" s="10"/>
      <c r="BG444" s="10"/>
      <c r="BH444" s="10"/>
      <c r="BI444" s="10"/>
      <c r="BJ444" s="10"/>
      <c r="BK444" s="10"/>
      <c r="BL444" s="10"/>
      <c r="BM444" s="10"/>
      <c r="BN444" s="10"/>
      <c r="BO444" s="10"/>
      <c r="BP444" s="10"/>
      <c r="BQ444" s="10"/>
      <c r="BR444" s="10"/>
      <c r="BS444" s="10"/>
      <c r="BT444" s="10"/>
      <c r="BU444" s="10"/>
      <c r="BV444" s="10"/>
      <c r="BW444" s="10"/>
      <c r="BX444" s="10"/>
      <c r="BY444" s="10"/>
      <c r="BZ444" s="10"/>
      <c r="CA444" s="10"/>
      <c r="CB444" s="10"/>
      <c r="CC444" s="10"/>
      <c r="CD444" s="10"/>
      <c r="CE444" s="10"/>
      <c r="CF444" s="10"/>
      <c r="CG444" s="10"/>
      <c r="CH444" s="10"/>
      <c r="CI444" s="10"/>
      <c r="CJ444" s="10"/>
      <c r="CK444" s="10"/>
      <c r="CL444" s="10"/>
      <c r="CM444" s="10"/>
      <c r="CN444" s="10"/>
      <c r="CO444" s="10"/>
      <c r="CP444" s="10"/>
      <c r="CQ444" s="10"/>
      <c r="CR444" s="10"/>
      <c r="CS444" s="10"/>
      <c r="CT444" s="10"/>
      <c r="CU444" s="10"/>
      <c r="CV444" s="10"/>
      <c r="CW444" s="10"/>
      <c r="CX444" s="10"/>
      <c r="CY444" s="10"/>
      <c r="CZ444" s="10"/>
      <c r="DA444" s="10"/>
      <c r="DB444" s="10"/>
      <c r="DC444" s="10"/>
      <c r="DD444" s="10"/>
      <c r="DE444" s="10"/>
      <c r="DF444" s="10"/>
      <c r="DG444" s="10"/>
      <c r="DH444" s="10"/>
      <c r="DI444" s="10"/>
      <c r="DJ444" s="10"/>
      <c r="DK444" s="10"/>
      <c r="DL444" s="10"/>
      <c r="DM444" s="10"/>
      <c r="DN444" s="10"/>
      <c r="DO444" s="10"/>
      <c r="DP444" s="10"/>
    </row>
    <row r="445" spans="3:120" x14ac:dyDescent="0.25">
      <c r="O445" s="10"/>
      <c r="P445" s="10"/>
      <c r="Q445" s="10"/>
      <c r="R445" s="10"/>
      <c r="S445" s="10"/>
      <c r="T445" s="10"/>
      <c r="U445" s="10"/>
      <c r="V445" s="10"/>
      <c r="W445" s="10"/>
      <c r="X445" s="10"/>
      <c r="Y445" s="10"/>
      <c r="Z445" s="10"/>
      <c r="AA445" s="10"/>
      <c r="AB445" s="10"/>
      <c r="AC445" s="10"/>
      <c r="AD445" s="10"/>
      <c r="AE445" s="10"/>
      <c r="AF445" s="10"/>
      <c r="AG445" s="10"/>
      <c r="AH445" s="10"/>
      <c r="AI445" s="10"/>
      <c r="AJ445" s="10"/>
      <c r="AK445" s="10"/>
      <c r="AL445" s="10"/>
      <c r="AM445" s="10"/>
      <c r="AN445" s="10"/>
      <c r="AO445" s="10"/>
      <c r="AP445" s="10"/>
      <c r="AQ445" s="10"/>
      <c r="AR445" s="10"/>
      <c r="AS445" s="10"/>
      <c r="AT445" s="10"/>
      <c r="AU445" s="10"/>
      <c r="AV445" s="10"/>
      <c r="AW445" s="10"/>
      <c r="AX445" s="10"/>
      <c r="AY445" s="10"/>
      <c r="AZ445" s="10"/>
      <c r="BA445" s="10"/>
      <c r="BB445" s="10"/>
      <c r="BC445" s="10"/>
      <c r="BD445" s="10"/>
      <c r="BE445" s="10"/>
      <c r="BF445" s="10"/>
      <c r="BG445" s="10"/>
      <c r="BH445" s="10"/>
      <c r="BI445" s="10"/>
      <c r="BJ445" s="10"/>
      <c r="BK445" s="10"/>
      <c r="BL445" s="10"/>
      <c r="BM445" s="10"/>
      <c r="BN445" s="10"/>
      <c r="BO445" s="10"/>
      <c r="BP445" s="10"/>
      <c r="BQ445" s="10"/>
      <c r="BR445" s="10"/>
      <c r="BS445" s="10"/>
      <c r="BT445" s="10"/>
      <c r="BU445" s="10"/>
      <c r="BV445" s="10"/>
      <c r="BW445" s="10"/>
      <c r="BX445" s="10"/>
      <c r="BY445" s="10"/>
      <c r="BZ445" s="10"/>
      <c r="CA445" s="10"/>
      <c r="CB445" s="10"/>
      <c r="CC445" s="10"/>
      <c r="CD445" s="10"/>
      <c r="CE445" s="10"/>
      <c r="CF445" s="10"/>
      <c r="CG445" s="10"/>
      <c r="CH445" s="10"/>
      <c r="CI445" s="10"/>
      <c r="CJ445" s="10"/>
      <c r="CK445" s="10"/>
      <c r="CL445" s="10"/>
      <c r="CM445" s="10"/>
      <c r="CN445" s="10"/>
      <c r="CO445" s="10"/>
      <c r="CP445" s="10"/>
      <c r="CQ445" s="10"/>
      <c r="CR445" s="10"/>
      <c r="CS445" s="10"/>
      <c r="CT445" s="10"/>
      <c r="CU445" s="10"/>
      <c r="CV445" s="10"/>
      <c r="CW445" s="10"/>
      <c r="CX445" s="10"/>
      <c r="CY445" s="10"/>
      <c r="CZ445" s="10"/>
      <c r="DA445" s="10"/>
      <c r="DB445" s="10"/>
      <c r="DC445" s="10"/>
      <c r="DD445" s="10"/>
      <c r="DE445" s="10"/>
      <c r="DF445" s="10"/>
      <c r="DG445" s="10"/>
      <c r="DH445" s="10"/>
      <c r="DI445" s="10"/>
      <c r="DJ445" s="10"/>
      <c r="DK445" s="10"/>
      <c r="DL445" s="10"/>
      <c r="DM445" s="10"/>
      <c r="DN445" s="10"/>
      <c r="DO445" s="10"/>
      <c r="DP445" s="10"/>
    </row>
    <row r="446" spans="3:120" x14ac:dyDescent="0.25">
      <c r="O446" s="10"/>
      <c r="P446" s="10"/>
      <c r="Q446" s="10"/>
      <c r="R446" s="10"/>
      <c r="S446" s="10"/>
      <c r="T446" s="10"/>
      <c r="U446" s="10"/>
      <c r="V446" s="10"/>
      <c r="W446" s="10"/>
      <c r="X446" s="10"/>
      <c r="Y446" s="10"/>
      <c r="Z446" s="10"/>
      <c r="AA446" s="10"/>
      <c r="AB446" s="10"/>
      <c r="AC446" s="10"/>
      <c r="AD446" s="10"/>
      <c r="AE446" s="10"/>
      <c r="AF446" s="10"/>
      <c r="AG446" s="10"/>
      <c r="AH446" s="10"/>
      <c r="AI446" s="10"/>
      <c r="AJ446" s="10"/>
      <c r="AK446" s="10"/>
      <c r="AL446" s="10"/>
      <c r="AM446" s="10"/>
      <c r="AN446" s="10"/>
      <c r="AO446" s="10"/>
      <c r="AP446" s="10"/>
      <c r="AQ446" s="10"/>
      <c r="AR446" s="10"/>
      <c r="AS446" s="10"/>
      <c r="AT446" s="10"/>
      <c r="AU446" s="10"/>
      <c r="AV446" s="10"/>
      <c r="AW446" s="10"/>
      <c r="AX446" s="10"/>
      <c r="AY446" s="10"/>
      <c r="AZ446" s="10"/>
      <c r="BA446" s="10"/>
      <c r="BB446" s="10"/>
      <c r="BC446" s="10"/>
      <c r="BD446" s="10"/>
      <c r="BE446" s="10"/>
      <c r="BF446" s="10"/>
      <c r="BG446" s="10"/>
      <c r="BH446" s="10"/>
      <c r="BI446" s="10"/>
      <c r="BJ446" s="10"/>
      <c r="BK446" s="10"/>
      <c r="BL446" s="10"/>
      <c r="BM446" s="10"/>
      <c r="BN446" s="10"/>
      <c r="BO446" s="10"/>
      <c r="BP446" s="10"/>
      <c r="BQ446" s="10"/>
      <c r="BR446" s="10"/>
      <c r="BS446" s="10"/>
      <c r="BT446" s="10"/>
      <c r="BU446" s="10"/>
      <c r="BV446" s="10"/>
      <c r="BW446" s="10"/>
      <c r="BX446" s="10"/>
      <c r="BY446" s="10"/>
      <c r="BZ446" s="10"/>
      <c r="CA446" s="10"/>
      <c r="CB446" s="10"/>
      <c r="CC446" s="10"/>
      <c r="CD446" s="10"/>
      <c r="CE446" s="10"/>
      <c r="CF446" s="10"/>
      <c r="CG446" s="10"/>
      <c r="CH446" s="10"/>
      <c r="CI446" s="10"/>
      <c r="CJ446" s="10"/>
      <c r="CK446" s="10"/>
      <c r="CL446" s="10"/>
      <c r="CM446" s="10"/>
      <c r="CN446" s="10"/>
      <c r="CO446" s="10"/>
      <c r="CP446" s="10"/>
      <c r="CQ446" s="10"/>
      <c r="CR446" s="10"/>
      <c r="CS446" s="10"/>
      <c r="CT446" s="10"/>
      <c r="CU446" s="10"/>
      <c r="CV446" s="10"/>
      <c r="CW446" s="10"/>
      <c r="CX446" s="10"/>
      <c r="CY446" s="10"/>
      <c r="CZ446" s="10"/>
      <c r="DA446" s="10"/>
      <c r="DB446" s="10"/>
      <c r="DC446" s="10"/>
      <c r="DD446" s="10"/>
      <c r="DE446" s="10"/>
      <c r="DF446" s="10"/>
      <c r="DG446" s="10"/>
      <c r="DH446" s="10"/>
      <c r="DI446" s="10"/>
      <c r="DJ446" s="10"/>
      <c r="DK446" s="10"/>
      <c r="DL446" s="10"/>
      <c r="DM446" s="10"/>
      <c r="DN446" s="10"/>
      <c r="DO446" s="10"/>
      <c r="DP446" s="10"/>
    </row>
    <row r="447" spans="3:120" x14ac:dyDescent="0.25">
      <c r="O447" s="10"/>
      <c r="P447" s="10"/>
      <c r="Q447" s="10"/>
      <c r="R447" s="10"/>
      <c r="S447" s="10"/>
      <c r="T447" s="10"/>
      <c r="U447" s="10"/>
      <c r="V447" s="10"/>
      <c r="W447" s="10"/>
      <c r="X447" s="10"/>
      <c r="Y447" s="10"/>
      <c r="Z447" s="10"/>
      <c r="AA447" s="10"/>
      <c r="AB447" s="10"/>
      <c r="AC447" s="10"/>
      <c r="AD447" s="10"/>
      <c r="AE447" s="10"/>
      <c r="AF447" s="10"/>
      <c r="AG447" s="10"/>
      <c r="AH447" s="10"/>
      <c r="AI447" s="10"/>
      <c r="AJ447" s="10"/>
      <c r="AK447" s="10"/>
      <c r="AL447" s="10"/>
      <c r="AM447" s="10"/>
      <c r="AN447" s="10"/>
      <c r="AO447" s="10"/>
      <c r="AP447" s="10"/>
      <c r="AQ447" s="10"/>
      <c r="AR447" s="10"/>
      <c r="AS447" s="10"/>
      <c r="AT447" s="10"/>
      <c r="AU447" s="10"/>
      <c r="AV447" s="10"/>
      <c r="AW447" s="10"/>
      <c r="AX447" s="10"/>
      <c r="AY447" s="10"/>
      <c r="AZ447" s="10"/>
      <c r="BA447" s="10"/>
      <c r="BB447" s="10"/>
      <c r="BC447" s="10"/>
      <c r="BD447" s="10"/>
      <c r="BE447" s="10"/>
      <c r="BF447" s="10"/>
      <c r="BG447" s="10"/>
      <c r="BH447" s="10"/>
      <c r="BI447" s="10"/>
      <c r="BJ447" s="10"/>
      <c r="BK447" s="10"/>
      <c r="BL447" s="10"/>
      <c r="BM447" s="10"/>
      <c r="BN447" s="10"/>
      <c r="BO447" s="10"/>
      <c r="BP447" s="10"/>
      <c r="BQ447" s="10"/>
      <c r="BR447" s="10"/>
      <c r="BS447" s="10"/>
      <c r="BT447" s="10"/>
      <c r="BU447" s="10"/>
      <c r="BV447" s="10"/>
      <c r="BW447" s="10"/>
      <c r="BX447" s="10"/>
      <c r="BY447" s="10"/>
      <c r="BZ447" s="10"/>
      <c r="CA447" s="10"/>
      <c r="CB447" s="10"/>
      <c r="CC447" s="10"/>
      <c r="CD447" s="10"/>
      <c r="CE447" s="10"/>
      <c r="CF447" s="10"/>
      <c r="CG447" s="10"/>
      <c r="CH447" s="10"/>
      <c r="CI447" s="10"/>
      <c r="CJ447" s="10"/>
      <c r="CK447" s="10"/>
      <c r="CL447" s="10"/>
      <c r="CM447" s="10"/>
      <c r="CN447" s="10"/>
      <c r="CO447" s="10"/>
      <c r="CP447" s="10"/>
      <c r="CQ447" s="10"/>
      <c r="CR447" s="10"/>
      <c r="CS447" s="10"/>
      <c r="CT447" s="10"/>
      <c r="CU447" s="10"/>
      <c r="CV447" s="10"/>
      <c r="CW447" s="10"/>
      <c r="CX447" s="10"/>
      <c r="CY447" s="10"/>
      <c r="CZ447" s="10"/>
      <c r="DA447" s="10"/>
      <c r="DB447" s="10"/>
      <c r="DC447" s="10"/>
      <c r="DD447" s="10"/>
      <c r="DE447" s="10"/>
      <c r="DF447" s="10"/>
      <c r="DG447" s="10"/>
      <c r="DH447" s="10"/>
      <c r="DI447" s="10"/>
      <c r="DJ447" s="10"/>
      <c r="DK447" s="10"/>
      <c r="DL447" s="10"/>
      <c r="DM447" s="10"/>
      <c r="DN447" s="10"/>
      <c r="DO447" s="10"/>
      <c r="DP447" s="10"/>
    </row>
    <row r="448" spans="3:120" x14ac:dyDescent="0.25">
      <c r="O448" s="10"/>
      <c r="P448" s="10"/>
      <c r="Q448" s="10"/>
      <c r="R448" s="10"/>
      <c r="S448" s="10"/>
      <c r="T448" s="10"/>
      <c r="U448" s="10"/>
      <c r="V448" s="10"/>
      <c r="W448" s="10"/>
      <c r="X448" s="10"/>
      <c r="Y448" s="10"/>
      <c r="Z448" s="10"/>
      <c r="AA448" s="10"/>
      <c r="AB448" s="10"/>
      <c r="AC448" s="10"/>
      <c r="AD448" s="10"/>
      <c r="AE448" s="10"/>
      <c r="AF448" s="10"/>
      <c r="AG448" s="10"/>
      <c r="AH448" s="10"/>
      <c r="AI448" s="10"/>
      <c r="AJ448" s="10"/>
      <c r="AK448" s="10"/>
      <c r="AL448" s="10"/>
      <c r="AM448" s="10"/>
      <c r="AN448" s="10"/>
      <c r="AO448" s="10"/>
      <c r="AP448" s="10"/>
      <c r="AQ448" s="10"/>
      <c r="AR448" s="10"/>
      <c r="AS448" s="10"/>
      <c r="AT448" s="10"/>
      <c r="AU448" s="10"/>
      <c r="AV448" s="10"/>
      <c r="AW448" s="10"/>
      <c r="AX448" s="10"/>
      <c r="AY448" s="10"/>
      <c r="AZ448" s="10"/>
      <c r="BA448" s="10"/>
      <c r="BB448" s="10"/>
      <c r="BC448" s="10"/>
      <c r="BD448" s="10"/>
      <c r="BE448" s="10"/>
      <c r="BF448" s="10"/>
      <c r="BG448" s="10"/>
      <c r="BH448" s="10"/>
      <c r="BI448" s="10"/>
      <c r="BJ448" s="10"/>
      <c r="BK448" s="10"/>
      <c r="BL448" s="10"/>
      <c r="BM448" s="10"/>
      <c r="BN448" s="10"/>
      <c r="BO448" s="10"/>
      <c r="BP448" s="10"/>
      <c r="BQ448" s="10"/>
      <c r="BR448" s="10"/>
      <c r="BS448" s="10"/>
      <c r="BT448" s="10"/>
      <c r="BU448" s="10"/>
      <c r="BV448" s="10"/>
      <c r="BW448" s="10"/>
      <c r="BX448" s="10"/>
      <c r="BY448" s="10"/>
      <c r="BZ448" s="10"/>
      <c r="CA448" s="10"/>
      <c r="CB448" s="10"/>
      <c r="CC448" s="10"/>
      <c r="CD448" s="10"/>
      <c r="CE448" s="10"/>
      <c r="CF448" s="10"/>
      <c r="CG448" s="10"/>
      <c r="CH448" s="10"/>
      <c r="CI448" s="10"/>
      <c r="CJ448" s="10"/>
      <c r="CK448" s="10"/>
      <c r="CL448" s="10"/>
      <c r="CM448" s="10"/>
      <c r="CN448" s="10"/>
      <c r="CO448" s="10"/>
      <c r="CP448" s="10"/>
      <c r="CQ448" s="10"/>
      <c r="CR448" s="10"/>
      <c r="CS448" s="10"/>
      <c r="CT448" s="10"/>
      <c r="CU448" s="10"/>
      <c r="CV448" s="10"/>
      <c r="CW448" s="10"/>
      <c r="CX448" s="10"/>
      <c r="CY448" s="10"/>
      <c r="CZ448" s="10"/>
      <c r="DA448" s="10"/>
      <c r="DB448" s="10"/>
      <c r="DC448" s="10"/>
      <c r="DD448" s="10"/>
      <c r="DE448" s="10"/>
      <c r="DF448" s="10"/>
      <c r="DG448" s="10"/>
      <c r="DH448" s="10"/>
      <c r="DI448" s="10"/>
      <c r="DJ448" s="10"/>
      <c r="DK448" s="10"/>
      <c r="DL448" s="10"/>
      <c r="DM448" s="10"/>
      <c r="DN448" s="10"/>
      <c r="DO448" s="10"/>
      <c r="DP448" s="10"/>
    </row>
    <row r="449" spans="15:120" x14ac:dyDescent="0.25">
      <c r="O449" s="10"/>
      <c r="P449" s="10"/>
      <c r="Q449" s="10"/>
      <c r="R449" s="10"/>
      <c r="S449" s="10"/>
      <c r="T449" s="10"/>
      <c r="U449" s="10"/>
      <c r="V449" s="10"/>
      <c r="W449" s="10"/>
      <c r="X449" s="10"/>
      <c r="Y449" s="10"/>
      <c r="Z449" s="10"/>
      <c r="AA449" s="10"/>
      <c r="AB449" s="10"/>
      <c r="AC449" s="10"/>
      <c r="AD449" s="10"/>
      <c r="AE449" s="10"/>
      <c r="AF449" s="10"/>
      <c r="AG449" s="10"/>
      <c r="AH449" s="10"/>
      <c r="AI449" s="10"/>
      <c r="AJ449" s="10"/>
      <c r="AK449" s="10"/>
      <c r="AL449" s="10"/>
      <c r="AM449" s="10"/>
      <c r="AN449" s="10"/>
      <c r="AO449" s="10"/>
      <c r="AP449" s="10"/>
      <c r="AQ449" s="10"/>
      <c r="AR449" s="10"/>
      <c r="AS449" s="10"/>
      <c r="AT449" s="10"/>
      <c r="AU449" s="10"/>
      <c r="AV449" s="10"/>
      <c r="AW449" s="10"/>
      <c r="AX449" s="10"/>
      <c r="AY449" s="10"/>
      <c r="AZ449" s="10"/>
      <c r="BA449" s="10"/>
      <c r="BB449" s="10"/>
      <c r="BC449" s="10"/>
      <c r="BD449" s="10"/>
      <c r="BE449" s="10"/>
      <c r="BF449" s="10"/>
      <c r="BG449" s="10"/>
      <c r="BH449" s="10"/>
      <c r="BI449" s="10"/>
      <c r="BJ449" s="10"/>
      <c r="BK449" s="10"/>
      <c r="BL449" s="10"/>
      <c r="BM449" s="10"/>
      <c r="BN449" s="10"/>
      <c r="BO449" s="10"/>
      <c r="BP449" s="10"/>
      <c r="BQ449" s="10"/>
      <c r="BR449" s="10"/>
      <c r="BS449" s="10"/>
      <c r="BT449" s="10"/>
      <c r="BU449" s="10"/>
      <c r="BV449" s="10"/>
      <c r="BW449" s="10"/>
      <c r="BX449" s="10"/>
      <c r="BY449" s="10"/>
      <c r="BZ449" s="10"/>
      <c r="CA449" s="10"/>
      <c r="CB449" s="10"/>
      <c r="CC449" s="10"/>
      <c r="CD449" s="10"/>
      <c r="CE449" s="10"/>
      <c r="CF449" s="10"/>
      <c r="CG449" s="10"/>
      <c r="CH449" s="10"/>
      <c r="CI449" s="10"/>
      <c r="CJ449" s="10"/>
      <c r="CK449" s="10"/>
      <c r="CL449" s="10"/>
      <c r="CM449" s="10"/>
      <c r="CN449" s="10"/>
      <c r="CO449" s="10"/>
      <c r="CP449" s="10"/>
      <c r="CQ449" s="10"/>
      <c r="CR449" s="10"/>
      <c r="CS449" s="10"/>
      <c r="CT449" s="10"/>
      <c r="CU449" s="10"/>
      <c r="CV449" s="10"/>
      <c r="CW449" s="10"/>
      <c r="CX449" s="10"/>
      <c r="CY449" s="10"/>
      <c r="CZ449" s="10"/>
      <c r="DA449" s="10"/>
      <c r="DB449" s="10"/>
      <c r="DC449" s="10"/>
      <c r="DD449" s="10"/>
      <c r="DE449" s="10"/>
      <c r="DF449" s="10"/>
      <c r="DG449" s="10"/>
      <c r="DH449" s="10"/>
      <c r="DI449" s="10"/>
      <c r="DJ449" s="10"/>
      <c r="DK449" s="10"/>
      <c r="DL449" s="10"/>
      <c r="DM449" s="10"/>
      <c r="DN449" s="10"/>
      <c r="DO449" s="10"/>
      <c r="DP449" s="10"/>
    </row>
    <row r="450" spans="15:120" x14ac:dyDescent="0.25">
      <c r="O450" s="10"/>
      <c r="P450" s="10"/>
      <c r="Q450" s="10"/>
      <c r="R450" s="10"/>
      <c r="S450" s="10"/>
      <c r="T450" s="10"/>
      <c r="U450" s="10"/>
      <c r="V450" s="10"/>
      <c r="W450" s="10"/>
      <c r="X450" s="10"/>
      <c r="Y450" s="10"/>
      <c r="Z450" s="10"/>
      <c r="AA450" s="10"/>
      <c r="AB450" s="10"/>
      <c r="AC450" s="10"/>
      <c r="AD450" s="10"/>
      <c r="AE450" s="10"/>
      <c r="AF450" s="10"/>
      <c r="AG450" s="10"/>
      <c r="AH450" s="10"/>
      <c r="AI450" s="10"/>
      <c r="AJ450" s="10"/>
      <c r="AK450" s="10"/>
      <c r="AL450" s="10"/>
      <c r="AM450" s="10"/>
      <c r="AN450" s="10"/>
      <c r="AO450" s="10"/>
      <c r="AP450" s="10"/>
      <c r="AQ450" s="10"/>
      <c r="AR450" s="10"/>
      <c r="AS450" s="10"/>
      <c r="AT450" s="10"/>
      <c r="AU450" s="10"/>
      <c r="AV450" s="10"/>
      <c r="AW450" s="10"/>
      <c r="AX450" s="10"/>
      <c r="AY450" s="10"/>
      <c r="AZ450" s="10"/>
      <c r="BA450" s="10"/>
      <c r="BB450" s="10"/>
      <c r="BC450" s="10"/>
      <c r="BD450" s="10"/>
      <c r="BE450" s="10"/>
      <c r="BF450" s="10"/>
      <c r="BG450" s="10"/>
      <c r="BH450" s="10"/>
      <c r="BI450" s="10"/>
      <c r="BJ450" s="10"/>
      <c r="BK450" s="10"/>
      <c r="BL450" s="10"/>
      <c r="BM450" s="10"/>
      <c r="BN450" s="10"/>
      <c r="BO450" s="10"/>
      <c r="BP450" s="10"/>
      <c r="BQ450" s="10"/>
      <c r="BR450" s="10"/>
      <c r="BS450" s="10"/>
      <c r="BT450" s="10"/>
      <c r="BU450" s="10"/>
      <c r="BV450" s="10"/>
      <c r="BW450" s="10"/>
      <c r="BX450" s="10"/>
      <c r="BY450" s="10"/>
      <c r="BZ450" s="10"/>
      <c r="CA450" s="10"/>
      <c r="CB450" s="10"/>
      <c r="CC450" s="10"/>
      <c r="CD450" s="10"/>
      <c r="CE450" s="10"/>
      <c r="CF450" s="10"/>
      <c r="CG450" s="10"/>
      <c r="CH450" s="10"/>
      <c r="CI450" s="10"/>
      <c r="CJ450" s="10"/>
      <c r="CK450" s="10"/>
      <c r="CL450" s="10"/>
      <c r="CM450" s="10"/>
      <c r="CN450" s="10"/>
      <c r="CO450" s="10"/>
      <c r="CP450" s="10"/>
      <c r="CQ450" s="10"/>
      <c r="CR450" s="10"/>
      <c r="CS450" s="10"/>
      <c r="CT450" s="10"/>
      <c r="CU450" s="10"/>
      <c r="CV450" s="10"/>
      <c r="CW450" s="10"/>
      <c r="CX450" s="10"/>
      <c r="CY450" s="10"/>
      <c r="CZ450" s="10"/>
      <c r="DA450" s="10"/>
      <c r="DB450" s="10"/>
      <c r="DC450" s="10"/>
      <c r="DD450" s="10"/>
      <c r="DE450" s="10"/>
      <c r="DF450" s="10"/>
      <c r="DG450" s="10"/>
      <c r="DH450" s="10"/>
      <c r="DI450" s="10"/>
      <c r="DJ450" s="10"/>
      <c r="DK450" s="10"/>
      <c r="DL450" s="10"/>
      <c r="DM450" s="10"/>
      <c r="DN450" s="10"/>
      <c r="DO450" s="10"/>
      <c r="DP450" s="10"/>
    </row>
    <row r="451" spans="15:120" x14ac:dyDescent="0.25">
      <c r="O451" s="10"/>
      <c r="P451" s="10"/>
      <c r="Q451" s="10"/>
      <c r="R451" s="10"/>
      <c r="S451" s="10"/>
      <c r="T451" s="10"/>
      <c r="U451" s="10"/>
      <c r="V451" s="10"/>
      <c r="W451" s="10"/>
      <c r="X451" s="10"/>
      <c r="Y451" s="10"/>
      <c r="Z451" s="10"/>
      <c r="AA451" s="10"/>
      <c r="AB451" s="10"/>
      <c r="AC451" s="10"/>
      <c r="AD451" s="10"/>
      <c r="AE451" s="10"/>
      <c r="AF451" s="10"/>
      <c r="AG451" s="10"/>
      <c r="AH451" s="10"/>
      <c r="AI451" s="10"/>
      <c r="AJ451" s="10"/>
      <c r="AK451" s="10"/>
      <c r="AL451" s="10"/>
      <c r="AM451" s="10"/>
      <c r="AN451" s="10"/>
      <c r="AO451" s="10"/>
      <c r="AP451" s="10"/>
      <c r="AQ451" s="10"/>
      <c r="AR451" s="10"/>
      <c r="AS451" s="10"/>
      <c r="AT451" s="10"/>
      <c r="AU451" s="10"/>
      <c r="AV451" s="10"/>
      <c r="AW451" s="10"/>
      <c r="AX451" s="10"/>
      <c r="AY451" s="10"/>
      <c r="AZ451" s="10"/>
      <c r="BA451" s="10"/>
      <c r="BB451" s="10"/>
      <c r="BC451" s="10"/>
      <c r="BD451" s="10"/>
      <c r="BE451" s="10"/>
      <c r="BF451" s="10"/>
      <c r="BG451" s="10"/>
      <c r="BH451" s="10"/>
      <c r="BI451" s="10"/>
      <c r="BJ451" s="10"/>
      <c r="BK451" s="10"/>
      <c r="BL451" s="10"/>
      <c r="BM451" s="10"/>
      <c r="BN451" s="10"/>
      <c r="BO451" s="10"/>
      <c r="BP451" s="10"/>
      <c r="BQ451" s="10"/>
      <c r="BR451" s="10"/>
      <c r="BS451" s="10"/>
      <c r="BT451" s="10"/>
      <c r="BU451" s="10"/>
      <c r="BV451" s="10"/>
      <c r="BW451" s="10"/>
      <c r="BX451" s="10"/>
      <c r="BY451" s="10"/>
      <c r="BZ451" s="10"/>
      <c r="CA451" s="10"/>
      <c r="CB451" s="10"/>
      <c r="CC451" s="10"/>
      <c r="CD451" s="10"/>
      <c r="CE451" s="10"/>
      <c r="CF451" s="10"/>
      <c r="CG451" s="10"/>
      <c r="CH451" s="10"/>
      <c r="CI451" s="10"/>
      <c r="CJ451" s="10"/>
      <c r="CK451" s="10"/>
      <c r="CL451" s="10"/>
      <c r="CM451" s="10"/>
      <c r="CN451" s="10"/>
      <c r="CO451" s="10"/>
      <c r="CP451" s="10"/>
      <c r="CQ451" s="10"/>
      <c r="CR451" s="10"/>
      <c r="CS451" s="10"/>
      <c r="CT451" s="10"/>
      <c r="CU451" s="10"/>
      <c r="CV451" s="10"/>
      <c r="CW451" s="10"/>
      <c r="CX451" s="10"/>
      <c r="CY451" s="10"/>
      <c r="CZ451" s="10"/>
      <c r="DA451" s="10"/>
      <c r="DB451" s="10"/>
      <c r="DC451" s="10"/>
      <c r="DD451" s="10"/>
      <c r="DE451" s="10"/>
      <c r="DF451" s="10"/>
      <c r="DG451" s="10"/>
      <c r="DH451" s="10"/>
      <c r="DI451" s="10"/>
      <c r="DJ451" s="10"/>
      <c r="DK451" s="10"/>
      <c r="DL451" s="10"/>
      <c r="DM451" s="10"/>
      <c r="DN451" s="10"/>
      <c r="DO451" s="10"/>
      <c r="DP451" s="10"/>
    </row>
    <row r="452" spans="15:120" x14ac:dyDescent="0.25">
      <c r="O452" s="10"/>
      <c r="P452" s="10"/>
      <c r="Q452" s="10"/>
      <c r="R452" s="10"/>
      <c r="S452" s="10"/>
      <c r="T452" s="10"/>
      <c r="U452" s="10"/>
      <c r="V452" s="10"/>
      <c r="W452" s="10"/>
      <c r="X452" s="10"/>
      <c r="Y452" s="10"/>
      <c r="Z452" s="10"/>
      <c r="AA452" s="10"/>
      <c r="AB452" s="10"/>
      <c r="AC452" s="10"/>
      <c r="AD452" s="10"/>
      <c r="AE452" s="10"/>
      <c r="AF452" s="10"/>
      <c r="AG452" s="10"/>
      <c r="AH452" s="10"/>
      <c r="AI452" s="10"/>
      <c r="AJ452" s="10"/>
      <c r="AK452" s="10"/>
      <c r="AL452" s="10"/>
      <c r="AM452" s="10"/>
      <c r="AN452" s="10"/>
      <c r="AO452" s="10"/>
      <c r="AP452" s="10"/>
      <c r="AQ452" s="10"/>
      <c r="AR452" s="10"/>
      <c r="AS452" s="10"/>
      <c r="AT452" s="10"/>
      <c r="AU452" s="10"/>
      <c r="AV452" s="10"/>
      <c r="AW452" s="10"/>
      <c r="AX452" s="10"/>
      <c r="AY452" s="10"/>
      <c r="AZ452" s="10"/>
      <c r="BA452" s="10"/>
      <c r="BB452" s="10"/>
      <c r="BC452" s="10"/>
      <c r="BD452" s="10"/>
      <c r="BE452" s="10"/>
      <c r="BF452" s="10"/>
      <c r="BG452" s="10"/>
      <c r="BH452" s="10"/>
      <c r="BI452" s="10"/>
      <c r="BJ452" s="10"/>
      <c r="BK452" s="10"/>
      <c r="BL452" s="10"/>
      <c r="BM452" s="10"/>
      <c r="BN452" s="10"/>
      <c r="BO452" s="10"/>
      <c r="BP452" s="10"/>
      <c r="BQ452" s="10"/>
      <c r="BR452" s="10"/>
      <c r="BS452" s="10"/>
      <c r="BT452" s="10"/>
      <c r="BU452" s="10"/>
      <c r="BV452" s="10"/>
      <c r="BW452" s="10"/>
      <c r="BX452" s="10"/>
      <c r="BY452" s="10"/>
      <c r="BZ452" s="10"/>
      <c r="CA452" s="10"/>
      <c r="CB452" s="10"/>
      <c r="CC452" s="10"/>
      <c r="CD452" s="10"/>
      <c r="CE452" s="10"/>
      <c r="CF452" s="10"/>
      <c r="CG452" s="10"/>
      <c r="CH452" s="10"/>
      <c r="CI452" s="10"/>
      <c r="CJ452" s="10"/>
      <c r="CK452" s="10"/>
      <c r="CL452" s="10"/>
      <c r="CM452" s="10"/>
      <c r="CN452" s="10"/>
      <c r="CO452" s="10"/>
      <c r="CP452" s="10"/>
      <c r="CQ452" s="10"/>
      <c r="CR452" s="10"/>
      <c r="CS452" s="10"/>
      <c r="CT452" s="10"/>
      <c r="CU452" s="10"/>
      <c r="CV452" s="10"/>
      <c r="CW452" s="10"/>
      <c r="CX452" s="10"/>
      <c r="CY452" s="10"/>
      <c r="CZ452" s="10"/>
      <c r="DA452" s="10"/>
      <c r="DB452" s="10"/>
      <c r="DC452" s="10"/>
      <c r="DD452" s="10"/>
      <c r="DE452" s="10"/>
      <c r="DF452" s="10"/>
      <c r="DG452" s="10"/>
      <c r="DH452" s="10"/>
      <c r="DI452" s="10"/>
      <c r="DJ452" s="10"/>
      <c r="DK452" s="10"/>
      <c r="DL452" s="10"/>
      <c r="DM452" s="10"/>
      <c r="DN452" s="10"/>
      <c r="DO452" s="10"/>
      <c r="DP452" s="10"/>
    </row>
    <row r="453" spans="15:120" x14ac:dyDescent="0.25">
      <c r="O453" s="10"/>
      <c r="P453" s="10"/>
      <c r="Q453" s="10"/>
      <c r="R453" s="10"/>
      <c r="S453" s="10"/>
      <c r="T453" s="10"/>
      <c r="U453" s="10"/>
      <c r="V453" s="10"/>
      <c r="W453" s="10"/>
      <c r="X453" s="10"/>
      <c r="Y453" s="10"/>
      <c r="Z453" s="10"/>
      <c r="AA453" s="10"/>
      <c r="AB453" s="10"/>
      <c r="AC453" s="10"/>
      <c r="AD453" s="10"/>
      <c r="AE453" s="10"/>
      <c r="AF453" s="10"/>
      <c r="AG453" s="10"/>
      <c r="AH453" s="10"/>
      <c r="AI453" s="10"/>
      <c r="AJ453" s="10"/>
      <c r="AK453" s="10"/>
      <c r="AL453" s="10"/>
      <c r="AM453" s="10"/>
      <c r="AN453" s="10"/>
      <c r="AO453" s="10"/>
      <c r="AP453" s="10"/>
      <c r="AQ453" s="10"/>
      <c r="AR453" s="10"/>
      <c r="AS453" s="10"/>
      <c r="AT453" s="10"/>
      <c r="AU453" s="10"/>
      <c r="AV453" s="10"/>
      <c r="AW453" s="10"/>
      <c r="AX453" s="10"/>
      <c r="AY453" s="10"/>
      <c r="AZ453" s="10"/>
      <c r="BA453" s="10"/>
      <c r="BB453" s="10"/>
      <c r="BC453" s="10"/>
      <c r="BD453" s="10"/>
      <c r="BE453" s="10"/>
      <c r="BF453" s="10"/>
      <c r="BG453" s="10"/>
      <c r="BH453" s="10"/>
      <c r="BI453" s="10"/>
      <c r="BJ453" s="10"/>
      <c r="BK453" s="10"/>
      <c r="BL453" s="10"/>
      <c r="BM453" s="10"/>
      <c r="BN453" s="10"/>
      <c r="BO453" s="10"/>
      <c r="BP453" s="10"/>
      <c r="BQ453" s="10"/>
      <c r="BR453" s="10"/>
      <c r="BS453" s="10"/>
      <c r="BT453" s="10"/>
      <c r="BU453" s="10"/>
      <c r="BV453" s="10"/>
      <c r="BW453" s="10"/>
      <c r="BX453" s="10"/>
      <c r="BY453" s="10"/>
      <c r="BZ453" s="10"/>
      <c r="CA453" s="10"/>
      <c r="CB453" s="10"/>
      <c r="CC453" s="10"/>
      <c r="CD453" s="10"/>
      <c r="CE453" s="10"/>
      <c r="CF453" s="10"/>
      <c r="CG453" s="10"/>
      <c r="CH453" s="10"/>
      <c r="CI453" s="10"/>
      <c r="CJ453" s="10"/>
      <c r="CK453" s="10"/>
      <c r="CL453" s="10"/>
      <c r="CM453" s="10"/>
      <c r="CN453" s="10"/>
      <c r="CO453" s="10"/>
      <c r="CP453" s="10"/>
      <c r="CQ453" s="10"/>
      <c r="CR453" s="10"/>
      <c r="CS453" s="10"/>
      <c r="CT453" s="10"/>
      <c r="CU453" s="10"/>
      <c r="CV453" s="10"/>
      <c r="CW453" s="10"/>
      <c r="CX453" s="10"/>
      <c r="CY453" s="10"/>
      <c r="CZ453" s="10"/>
      <c r="DA453" s="10"/>
      <c r="DB453" s="10"/>
      <c r="DC453" s="10"/>
      <c r="DD453" s="10"/>
      <c r="DE453" s="10"/>
      <c r="DF453" s="10"/>
      <c r="DG453" s="10"/>
      <c r="DH453" s="10"/>
      <c r="DI453" s="10"/>
      <c r="DJ453" s="10"/>
      <c r="DK453" s="10"/>
      <c r="DL453" s="10"/>
      <c r="DM453" s="10"/>
      <c r="DN453" s="10"/>
      <c r="DO453" s="10"/>
      <c r="DP453" s="10"/>
    </row>
    <row r="454" spans="15:120" x14ac:dyDescent="0.25">
      <c r="O454" s="10"/>
      <c r="P454" s="10"/>
      <c r="Q454" s="10"/>
      <c r="R454" s="10"/>
      <c r="S454" s="10"/>
      <c r="T454" s="10"/>
      <c r="U454" s="10"/>
      <c r="V454" s="10"/>
      <c r="W454" s="10"/>
      <c r="X454" s="10"/>
      <c r="Y454" s="10"/>
      <c r="Z454" s="10"/>
      <c r="AA454" s="10"/>
      <c r="AB454" s="10"/>
      <c r="AC454" s="10"/>
      <c r="AD454" s="10"/>
      <c r="AE454" s="10"/>
      <c r="AF454" s="10"/>
      <c r="AG454" s="10"/>
      <c r="AH454" s="10"/>
      <c r="AI454" s="10"/>
      <c r="AJ454" s="10"/>
      <c r="AK454" s="10"/>
      <c r="AL454" s="10"/>
      <c r="AM454" s="10"/>
      <c r="AN454" s="10"/>
      <c r="AO454" s="10"/>
      <c r="AP454" s="10"/>
      <c r="AQ454" s="10"/>
      <c r="AR454" s="10"/>
      <c r="AS454" s="10"/>
      <c r="AT454" s="10"/>
      <c r="AU454" s="10"/>
      <c r="AV454" s="10"/>
      <c r="AW454" s="10"/>
      <c r="AX454" s="10"/>
      <c r="AY454" s="10"/>
      <c r="AZ454" s="10"/>
      <c r="BA454" s="10"/>
      <c r="BB454" s="10"/>
      <c r="BC454" s="10"/>
      <c r="BD454" s="10"/>
      <c r="BE454" s="10"/>
      <c r="BF454" s="10"/>
      <c r="BG454" s="10"/>
      <c r="BH454" s="10"/>
      <c r="BI454" s="10"/>
      <c r="BJ454" s="10"/>
      <c r="BK454" s="10"/>
      <c r="BL454" s="10"/>
      <c r="BM454" s="10"/>
      <c r="BN454" s="10"/>
      <c r="BO454" s="10"/>
      <c r="BP454" s="10"/>
      <c r="BQ454" s="10"/>
      <c r="BR454" s="10"/>
      <c r="BS454" s="10"/>
      <c r="BT454" s="10"/>
      <c r="BU454" s="10"/>
      <c r="BV454" s="10"/>
      <c r="BW454" s="10"/>
      <c r="BX454" s="10"/>
      <c r="BY454" s="10"/>
      <c r="BZ454" s="10"/>
      <c r="CA454" s="10"/>
      <c r="CB454" s="10"/>
      <c r="CC454" s="10"/>
      <c r="CD454" s="10"/>
      <c r="CE454" s="10"/>
      <c r="CF454" s="10"/>
      <c r="CG454" s="10"/>
      <c r="CH454" s="10"/>
      <c r="CI454" s="10"/>
      <c r="CJ454" s="10"/>
      <c r="CK454" s="10"/>
      <c r="CL454" s="10"/>
      <c r="CM454" s="10"/>
      <c r="CN454" s="10"/>
      <c r="CO454" s="10"/>
      <c r="CP454" s="10"/>
      <c r="CQ454" s="10"/>
      <c r="CR454" s="10"/>
      <c r="CS454" s="10"/>
      <c r="CT454" s="10"/>
      <c r="CU454" s="10"/>
      <c r="CV454" s="10"/>
      <c r="CW454" s="10"/>
      <c r="CX454" s="10"/>
      <c r="CY454" s="10"/>
      <c r="CZ454" s="10"/>
      <c r="DA454" s="10"/>
      <c r="DB454" s="10"/>
      <c r="DC454" s="10"/>
      <c r="DD454" s="10"/>
      <c r="DE454" s="10"/>
      <c r="DF454" s="10"/>
      <c r="DG454" s="10"/>
      <c r="DH454" s="10"/>
      <c r="DI454" s="10"/>
      <c r="DJ454" s="10"/>
      <c r="DK454" s="10"/>
      <c r="DL454" s="10"/>
      <c r="DM454" s="10"/>
      <c r="DN454" s="10"/>
      <c r="DO454" s="10"/>
      <c r="DP454" s="10"/>
    </row>
    <row r="455" spans="15:120" x14ac:dyDescent="0.25">
      <c r="O455" s="10"/>
      <c r="P455" s="10"/>
      <c r="Q455" s="10"/>
      <c r="R455" s="10"/>
      <c r="S455" s="10"/>
      <c r="T455" s="10"/>
      <c r="U455" s="10"/>
      <c r="V455" s="10"/>
      <c r="W455" s="10"/>
      <c r="X455" s="10"/>
      <c r="Y455" s="10"/>
      <c r="Z455" s="10"/>
      <c r="AA455" s="10"/>
      <c r="AB455" s="10"/>
      <c r="AC455" s="10"/>
      <c r="AD455" s="10"/>
      <c r="AE455" s="10"/>
      <c r="AF455" s="10"/>
      <c r="AG455" s="10"/>
      <c r="AH455" s="10"/>
      <c r="AI455" s="10"/>
      <c r="AJ455" s="10"/>
      <c r="AK455" s="10"/>
      <c r="AL455" s="10"/>
      <c r="AM455" s="10"/>
      <c r="AN455" s="10"/>
      <c r="AO455" s="10"/>
      <c r="AP455" s="10"/>
      <c r="AQ455" s="10"/>
      <c r="AR455" s="10"/>
      <c r="AS455" s="10"/>
      <c r="AT455" s="10"/>
      <c r="AU455" s="10"/>
      <c r="AV455" s="10"/>
      <c r="AW455" s="10"/>
      <c r="AX455" s="10"/>
      <c r="AY455" s="10"/>
      <c r="AZ455" s="10"/>
      <c r="BA455" s="10"/>
      <c r="BB455" s="10"/>
      <c r="BC455" s="10"/>
      <c r="BD455" s="10"/>
      <c r="BE455" s="10"/>
      <c r="BF455" s="10"/>
      <c r="BG455" s="10"/>
      <c r="BH455" s="10"/>
      <c r="BI455" s="10"/>
      <c r="BJ455" s="10"/>
      <c r="BK455" s="10"/>
      <c r="BL455" s="10"/>
      <c r="BM455" s="10"/>
      <c r="BN455" s="10"/>
      <c r="BO455" s="10"/>
      <c r="BP455" s="10"/>
      <c r="BQ455" s="10"/>
      <c r="BR455" s="10"/>
      <c r="BS455" s="10"/>
      <c r="BT455" s="10"/>
      <c r="BU455" s="10"/>
      <c r="BV455" s="10"/>
      <c r="BW455" s="10"/>
      <c r="BX455" s="10"/>
      <c r="BY455" s="10"/>
      <c r="BZ455" s="10"/>
      <c r="CA455" s="10"/>
      <c r="CB455" s="10"/>
      <c r="CC455" s="10"/>
      <c r="CD455" s="10"/>
      <c r="CE455" s="10"/>
      <c r="CF455" s="10"/>
      <c r="CG455" s="10"/>
      <c r="CH455" s="10"/>
      <c r="CI455" s="10"/>
      <c r="CJ455" s="10"/>
      <c r="CK455" s="10"/>
      <c r="CL455" s="10"/>
      <c r="CM455" s="10"/>
      <c r="CN455" s="10"/>
      <c r="CO455" s="10"/>
      <c r="CP455" s="10"/>
      <c r="CQ455" s="10"/>
      <c r="CR455" s="10"/>
      <c r="CS455" s="10"/>
      <c r="CT455" s="10"/>
      <c r="CU455" s="10"/>
      <c r="CV455" s="10"/>
      <c r="CW455" s="10"/>
      <c r="CX455" s="10"/>
      <c r="CY455" s="10"/>
      <c r="CZ455" s="10"/>
      <c r="DA455" s="10"/>
      <c r="DB455" s="10"/>
      <c r="DC455" s="10"/>
      <c r="DD455" s="10"/>
      <c r="DE455" s="10"/>
      <c r="DF455" s="10"/>
      <c r="DG455" s="10"/>
      <c r="DH455" s="10"/>
      <c r="DI455" s="10"/>
      <c r="DJ455" s="10"/>
      <c r="DK455" s="10"/>
      <c r="DL455" s="10"/>
      <c r="DM455" s="10"/>
      <c r="DN455" s="10"/>
      <c r="DO455" s="10"/>
      <c r="DP455" s="10"/>
    </row>
    <row r="456" spans="15:120" x14ac:dyDescent="0.25">
      <c r="O456" s="10"/>
      <c r="P456" s="10"/>
      <c r="Q456" s="10"/>
      <c r="R456" s="10"/>
      <c r="S456" s="10"/>
      <c r="T456" s="10"/>
      <c r="U456" s="10"/>
      <c r="V456" s="10"/>
      <c r="W456" s="10"/>
      <c r="X456" s="10"/>
      <c r="Y456" s="10"/>
      <c r="Z456" s="10"/>
      <c r="AA456" s="10"/>
      <c r="AB456" s="10"/>
      <c r="AC456" s="10"/>
      <c r="AD456" s="10"/>
      <c r="AE456" s="10"/>
      <c r="AF456" s="10"/>
      <c r="AG456" s="10"/>
      <c r="AH456" s="10"/>
      <c r="AI456" s="10"/>
      <c r="AJ456" s="10"/>
      <c r="AK456" s="10"/>
      <c r="AL456" s="10"/>
      <c r="AM456" s="10"/>
      <c r="AN456" s="10"/>
      <c r="AO456" s="10"/>
      <c r="AP456" s="10"/>
      <c r="AQ456" s="10"/>
      <c r="AR456" s="10"/>
      <c r="AS456" s="10"/>
      <c r="AT456" s="10"/>
      <c r="AU456" s="10"/>
      <c r="AV456" s="10"/>
      <c r="AW456" s="10"/>
      <c r="AX456" s="10"/>
      <c r="AY456" s="10"/>
      <c r="AZ456" s="10"/>
      <c r="BA456" s="10"/>
      <c r="BB456" s="10"/>
      <c r="BC456" s="10"/>
      <c r="BD456" s="10"/>
      <c r="BE456" s="10"/>
      <c r="BF456" s="10"/>
      <c r="BG456" s="10"/>
      <c r="BH456" s="10"/>
      <c r="BI456" s="10"/>
      <c r="BJ456" s="10"/>
      <c r="BK456" s="10"/>
      <c r="BL456" s="10"/>
      <c r="BM456" s="10"/>
      <c r="BN456" s="10"/>
      <c r="BO456" s="10"/>
      <c r="BP456" s="10"/>
      <c r="BQ456" s="10"/>
      <c r="BR456" s="10"/>
      <c r="BS456" s="10"/>
      <c r="BT456" s="10"/>
      <c r="BU456" s="10"/>
      <c r="BV456" s="10"/>
      <c r="BW456" s="10"/>
      <c r="BX456" s="10"/>
      <c r="BY456" s="10"/>
      <c r="BZ456" s="10"/>
      <c r="CA456" s="10"/>
      <c r="CB456" s="10"/>
      <c r="CC456" s="10"/>
      <c r="CD456" s="10"/>
      <c r="CE456" s="10"/>
      <c r="CF456" s="10"/>
      <c r="CG456" s="10"/>
      <c r="CH456" s="10"/>
      <c r="CI456" s="10"/>
      <c r="CJ456" s="10"/>
      <c r="CK456" s="10"/>
      <c r="CL456" s="10"/>
      <c r="CM456" s="10"/>
      <c r="CN456" s="10"/>
      <c r="CO456" s="10"/>
      <c r="CP456" s="10"/>
      <c r="CQ456" s="10"/>
      <c r="CR456" s="10"/>
      <c r="CS456" s="10"/>
      <c r="CT456" s="10"/>
      <c r="CU456" s="10"/>
      <c r="CV456" s="10"/>
      <c r="CW456" s="10"/>
      <c r="CX456" s="10"/>
      <c r="CY456" s="10"/>
      <c r="CZ456" s="10"/>
      <c r="DA456" s="10"/>
      <c r="DB456" s="10"/>
      <c r="DC456" s="10"/>
      <c r="DD456" s="10"/>
      <c r="DE456" s="10"/>
      <c r="DF456" s="10"/>
      <c r="DG456" s="10"/>
      <c r="DH456" s="10"/>
      <c r="DI456" s="10"/>
      <c r="DJ456" s="10"/>
      <c r="DK456" s="10"/>
      <c r="DL456" s="10"/>
      <c r="DM456" s="10"/>
      <c r="DN456" s="10"/>
      <c r="DO456" s="10"/>
      <c r="DP456" s="10"/>
    </row>
    <row r="457" spans="15:120" x14ac:dyDescent="0.25">
      <c r="O457" s="10"/>
      <c r="P457" s="10"/>
      <c r="Q457" s="10"/>
      <c r="R457" s="10"/>
      <c r="S457" s="10"/>
      <c r="T457" s="10"/>
      <c r="U457" s="10"/>
      <c r="V457" s="10"/>
      <c r="W457" s="10"/>
      <c r="X457" s="10"/>
      <c r="Y457" s="10"/>
      <c r="Z457" s="10"/>
      <c r="AA457" s="10"/>
      <c r="AB457" s="10"/>
      <c r="AC457" s="10"/>
      <c r="AD457" s="10"/>
      <c r="AE457" s="10"/>
      <c r="AF457" s="10"/>
      <c r="AG457" s="10"/>
      <c r="AH457" s="10"/>
      <c r="AI457" s="10"/>
      <c r="AJ457" s="10"/>
      <c r="AK457" s="10"/>
      <c r="AL457" s="10"/>
      <c r="AM457" s="10"/>
      <c r="AN457" s="10"/>
      <c r="AO457" s="10"/>
      <c r="AP457" s="10"/>
      <c r="AQ457" s="10"/>
      <c r="AR457" s="10"/>
      <c r="AS457" s="10"/>
      <c r="AT457" s="10"/>
      <c r="AU457" s="10"/>
      <c r="AV457" s="10"/>
      <c r="AW457" s="10"/>
      <c r="AX457" s="10"/>
      <c r="AY457" s="10"/>
      <c r="AZ457" s="10"/>
      <c r="BA457" s="10"/>
      <c r="BB457" s="10"/>
      <c r="BC457" s="10"/>
      <c r="BD457" s="10"/>
      <c r="BE457" s="10"/>
      <c r="BF457" s="10"/>
      <c r="BG457" s="10"/>
      <c r="BH457" s="10"/>
      <c r="BI457" s="10"/>
      <c r="BJ457" s="10"/>
      <c r="BK457" s="10"/>
      <c r="BL457" s="10"/>
      <c r="BM457" s="10"/>
      <c r="BN457" s="10"/>
      <c r="BO457" s="10"/>
      <c r="BP457" s="10"/>
      <c r="BQ457" s="10"/>
      <c r="BR457" s="10"/>
      <c r="BS457" s="10"/>
      <c r="BT457" s="10"/>
      <c r="BU457" s="10"/>
      <c r="BV457" s="10"/>
      <c r="BW457" s="10"/>
      <c r="BX457" s="10"/>
      <c r="BY457" s="10"/>
      <c r="BZ457" s="10"/>
      <c r="CA457" s="10"/>
      <c r="CB457" s="10"/>
      <c r="CC457" s="10"/>
      <c r="CD457" s="10"/>
      <c r="CE457" s="10"/>
      <c r="CF457" s="10"/>
      <c r="CG457" s="10"/>
      <c r="CH457" s="10"/>
      <c r="CI457" s="10"/>
      <c r="CJ457" s="10"/>
      <c r="CK457" s="10"/>
      <c r="CL457" s="10"/>
      <c r="CM457" s="10"/>
      <c r="CN457" s="10"/>
      <c r="CO457" s="10"/>
      <c r="CP457" s="10"/>
      <c r="CQ457" s="10"/>
      <c r="CR457" s="10"/>
      <c r="CS457" s="10"/>
      <c r="CT457" s="10"/>
      <c r="CU457" s="10"/>
      <c r="CV457" s="10"/>
      <c r="CW457" s="10"/>
      <c r="CX457" s="10"/>
      <c r="CY457" s="10"/>
      <c r="CZ457" s="10"/>
      <c r="DA457" s="10"/>
      <c r="DB457" s="10"/>
      <c r="DC457" s="10"/>
      <c r="DD457" s="10"/>
      <c r="DE457" s="10"/>
      <c r="DF457" s="10"/>
      <c r="DG457" s="10"/>
      <c r="DH457" s="10"/>
      <c r="DI457" s="10"/>
      <c r="DJ457" s="10"/>
      <c r="DK457" s="10"/>
      <c r="DL457" s="10"/>
      <c r="DM457" s="10"/>
      <c r="DN457" s="10"/>
      <c r="DO457" s="10"/>
      <c r="DP457" s="10"/>
    </row>
    <row r="458" spans="15:120" x14ac:dyDescent="0.25">
      <c r="O458" s="10"/>
      <c r="P458" s="10"/>
      <c r="Q458" s="10"/>
      <c r="R458" s="10"/>
      <c r="S458" s="10"/>
      <c r="T458" s="10"/>
      <c r="U458" s="10"/>
      <c r="V458" s="10"/>
      <c r="W458" s="10"/>
      <c r="X458" s="10"/>
      <c r="Y458" s="10"/>
      <c r="Z458" s="10"/>
      <c r="AA458" s="10"/>
      <c r="AB458" s="10"/>
      <c r="AC458" s="10"/>
      <c r="AD458" s="10"/>
      <c r="AE458" s="10"/>
      <c r="AF458" s="10"/>
      <c r="AG458" s="10"/>
      <c r="AH458" s="10"/>
      <c r="AI458" s="10"/>
      <c r="AJ458" s="10"/>
      <c r="AK458" s="10"/>
      <c r="AL458" s="10"/>
      <c r="AM458" s="10"/>
      <c r="AN458" s="10"/>
      <c r="AO458" s="10"/>
      <c r="AP458" s="10"/>
      <c r="AQ458" s="10"/>
      <c r="AR458" s="10"/>
      <c r="AS458" s="10"/>
      <c r="AT458" s="10"/>
      <c r="AU458" s="10"/>
      <c r="AV458" s="10"/>
      <c r="AW458" s="10"/>
      <c r="AX458" s="10"/>
      <c r="AY458" s="10"/>
      <c r="AZ458" s="10"/>
      <c r="BA458" s="10"/>
      <c r="BB458" s="10"/>
      <c r="BC458" s="10"/>
      <c r="BD458" s="10"/>
      <c r="BE458" s="10"/>
      <c r="BF458" s="10"/>
      <c r="BG458" s="10"/>
      <c r="BH458" s="10"/>
      <c r="BI458" s="10"/>
      <c r="BJ458" s="10"/>
      <c r="BK458" s="10"/>
      <c r="BL458" s="10"/>
      <c r="BM458" s="10"/>
      <c r="BN458" s="10"/>
      <c r="BO458" s="10"/>
      <c r="BP458" s="10"/>
      <c r="BQ458" s="10"/>
      <c r="BR458" s="10"/>
      <c r="BS458" s="10"/>
      <c r="BT458" s="10"/>
      <c r="BU458" s="10"/>
      <c r="BV458" s="10"/>
      <c r="BW458" s="10"/>
      <c r="BX458" s="10"/>
      <c r="BY458" s="10"/>
      <c r="BZ458" s="10"/>
      <c r="CA458" s="10"/>
      <c r="CB458" s="10"/>
      <c r="CC458" s="10"/>
      <c r="CD458" s="10"/>
      <c r="CE458" s="10"/>
      <c r="CF458" s="10"/>
      <c r="CG458" s="10"/>
      <c r="CH458" s="10"/>
      <c r="CI458" s="10"/>
      <c r="CJ458" s="10"/>
      <c r="CK458" s="10"/>
      <c r="CL458" s="10"/>
      <c r="CM458" s="10"/>
      <c r="CN458" s="10"/>
      <c r="CO458" s="10"/>
      <c r="CP458" s="10"/>
      <c r="CQ458" s="10"/>
      <c r="CR458" s="10"/>
      <c r="CS458" s="10"/>
      <c r="CT458" s="10"/>
      <c r="CU458" s="10"/>
      <c r="CV458" s="10"/>
      <c r="CW458" s="10"/>
      <c r="CX458" s="10"/>
      <c r="CY458" s="10"/>
      <c r="CZ458" s="10"/>
      <c r="DA458" s="10"/>
      <c r="DB458" s="10"/>
      <c r="DC458" s="10"/>
      <c r="DD458" s="10"/>
      <c r="DE458" s="10"/>
      <c r="DF458" s="10"/>
      <c r="DG458" s="10"/>
      <c r="DH458" s="10"/>
      <c r="DI458" s="10"/>
      <c r="DJ458" s="10"/>
      <c r="DK458" s="10"/>
      <c r="DL458" s="10"/>
      <c r="DM458" s="10"/>
      <c r="DN458" s="10"/>
      <c r="DO458" s="10"/>
      <c r="DP458" s="10"/>
    </row>
    <row r="459" spans="15:120" x14ac:dyDescent="0.25">
      <c r="O459" s="10"/>
      <c r="P459" s="10"/>
      <c r="Q459" s="10"/>
      <c r="R459" s="10"/>
      <c r="S459" s="10"/>
      <c r="T459" s="10"/>
      <c r="U459" s="10"/>
      <c r="V459" s="10"/>
      <c r="W459" s="10"/>
      <c r="X459" s="10"/>
      <c r="Y459" s="10"/>
      <c r="Z459" s="10"/>
      <c r="AA459" s="10"/>
      <c r="AB459" s="10"/>
      <c r="AC459" s="10"/>
      <c r="AD459" s="10"/>
      <c r="AE459" s="10"/>
      <c r="AF459" s="10"/>
      <c r="AG459" s="10"/>
      <c r="AH459" s="10"/>
      <c r="AI459" s="10"/>
      <c r="AJ459" s="10"/>
      <c r="AK459" s="10"/>
      <c r="AL459" s="10"/>
      <c r="AM459" s="10"/>
      <c r="AN459" s="10"/>
      <c r="AO459" s="10"/>
      <c r="AP459" s="10"/>
      <c r="AQ459" s="10"/>
      <c r="AR459" s="10"/>
      <c r="AS459" s="10"/>
      <c r="AT459" s="10"/>
      <c r="AU459" s="10"/>
      <c r="AV459" s="10"/>
      <c r="AW459" s="10"/>
      <c r="AX459" s="10"/>
      <c r="AY459" s="10"/>
      <c r="AZ459" s="10"/>
      <c r="BA459" s="10"/>
      <c r="BB459" s="10"/>
      <c r="BC459" s="10"/>
      <c r="BD459" s="10"/>
      <c r="BE459" s="10"/>
      <c r="BF459" s="10"/>
      <c r="BG459" s="10"/>
      <c r="BH459" s="10"/>
      <c r="BI459" s="10"/>
      <c r="BJ459" s="10"/>
      <c r="BK459" s="10"/>
      <c r="BL459" s="10"/>
      <c r="BM459" s="10"/>
      <c r="BN459" s="10"/>
      <c r="BO459" s="10"/>
      <c r="BP459" s="10"/>
      <c r="BQ459" s="10"/>
      <c r="BR459" s="10"/>
      <c r="BS459" s="10"/>
      <c r="BT459" s="10"/>
      <c r="BU459" s="10"/>
      <c r="BV459" s="10"/>
      <c r="BW459" s="10"/>
      <c r="BX459" s="10"/>
      <c r="BY459" s="10"/>
      <c r="BZ459" s="10"/>
      <c r="CA459" s="10"/>
      <c r="CB459" s="10"/>
      <c r="CC459" s="10"/>
      <c r="CD459" s="10"/>
      <c r="CE459" s="10"/>
      <c r="CF459" s="10"/>
      <c r="CG459" s="10"/>
      <c r="CH459" s="10"/>
      <c r="CI459" s="10"/>
      <c r="CJ459" s="10"/>
      <c r="CK459" s="10"/>
      <c r="CL459" s="10"/>
      <c r="CM459" s="10"/>
      <c r="CN459" s="10"/>
      <c r="CO459" s="10"/>
      <c r="CP459" s="10"/>
      <c r="CQ459" s="10"/>
      <c r="CR459" s="10"/>
      <c r="CS459" s="10"/>
      <c r="CT459" s="10"/>
      <c r="CU459" s="10"/>
      <c r="CV459" s="10"/>
      <c r="CW459" s="10"/>
      <c r="CX459" s="10"/>
      <c r="CY459" s="10"/>
      <c r="CZ459" s="10"/>
      <c r="DA459" s="10"/>
      <c r="DB459" s="10"/>
      <c r="DC459" s="10"/>
      <c r="DD459" s="10"/>
      <c r="DE459" s="10"/>
      <c r="DF459" s="10"/>
      <c r="DG459" s="10"/>
      <c r="DH459" s="10"/>
      <c r="DI459" s="10"/>
      <c r="DJ459" s="10"/>
      <c r="DK459" s="10"/>
      <c r="DL459" s="10"/>
      <c r="DM459" s="10"/>
      <c r="DN459" s="10"/>
      <c r="DO459" s="10"/>
      <c r="DP459" s="10"/>
    </row>
    <row r="460" spans="15:120" x14ac:dyDescent="0.25">
      <c r="O460" s="10"/>
      <c r="P460" s="10"/>
      <c r="Q460" s="10"/>
      <c r="R460" s="10"/>
      <c r="S460" s="10"/>
      <c r="T460" s="10"/>
      <c r="U460" s="10"/>
      <c r="V460" s="10"/>
      <c r="W460" s="10"/>
      <c r="X460" s="10"/>
      <c r="Y460" s="10"/>
      <c r="Z460" s="10"/>
      <c r="AA460" s="10"/>
      <c r="AB460" s="10"/>
      <c r="AC460" s="10"/>
      <c r="AD460" s="10"/>
      <c r="AE460" s="10"/>
      <c r="AF460" s="10"/>
      <c r="AG460" s="10"/>
      <c r="AH460" s="10"/>
      <c r="AI460" s="10"/>
      <c r="AJ460" s="10"/>
      <c r="AK460" s="10"/>
      <c r="AL460" s="10"/>
      <c r="AM460" s="10"/>
      <c r="AN460" s="10"/>
      <c r="AO460" s="10"/>
      <c r="AP460" s="10"/>
      <c r="AQ460" s="10"/>
      <c r="AR460" s="10"/>
      <c r="AS460" s="10"/>
      <c r="AT460" s="10"/>
      <c r="AU460" s="10"/>
      <c r="AV460" s="10"/>
      <c r="AW460" s="10"/>
      <c r="AX460" s="10"/>
      <c r="AY460" s="10"/>
      <c r="AZ460" s="10"/>
      <c r="BA460" s="10"/>
      <c r="BB460" s="10"/>
      <c r="BC460" s="10"/>
      <c r="BD460" s="10"/>
      <c r="BE460" s="10"/>
      <c r="BF460" s="10"/>
      <c r="BG460" s="10"/>
      <c r="BH460" s="10"/>
      <c r="BI460" s="10"/>
      <c r="BJ460" s="10"/>
      <c r="BK460" s="10"/>
      <c r="BL460" s="10"/>
      <c r="BM460" s="10"/>
      <c r="BN460" s="10"/>
      <c r="BO460" s="10"/>
      <c r="BP460" s="10"/>
      <c r="BQ460" s="10"/>
      <c r="BR460" s="10"/>
      <c r="BS460" s="10"/>
      <c r="BT460" s="10"/>
      <c r="BU460" s="10"/>
      <c r="BV460" s="10"/>
      <c r="BW460" s="10"/>
      <c r="BX460" s="10"/>
      <c r="BY460" s="10"/>
      <c r="BZ460" s="10"/>
      <c r="CA460" s="10"/>
      <c r="CB460" s="10"/>
      <c r="CC460" s="10"/>
      <c r="CD460" s="10"/>
      <c r="CE460" s="10"/>
      <c r="CF460" s="10"/>
      <c r="CG460" s="10"/>
      <c r="CH460" s="10"/>
      <c r="CI460" s="10"/>
      <c r="CJ460" s="10"/>
      <c r="CK460" s="10"/>
      <c r="CL460" s="10"/>
      <c r="CM460" s="10"/>
      <c r="CN460" s="10"/>
      <c r="CO460" s="10"/>
      <c r="CP460" s="10"/>
      <c r="CQ460" s="10"/>
      <c r="CR460" s="10"/>
      <c r="CS460" s="10"/>
      <c r="CT460" s="10"/>
      <c r="CU460" s="10"/>
      <c r="CV460" s="10"/>
      <c r="CW460" s="10"/>
      <c r="CX460" s="10"/>
      <c r="CY460" s="10"/>
      <c r="CZ460" s="10"/>
      <c r="DA460" s="10"/>
      <c r="DB460" s="10"/>
      <c r="DC460" s="10"/>
      <c r="DD460" s="10"/>
      <c r="DE460" s="10"/>
      <c r="DF460" s="10"/>
      <c r="DG460" s="10"/>
      <c r="DH460" s="10"/>
      <c r="DI460" s="10"/>
      <c r="DJ460" s="10"/>
      <c r="DK460" s="10"/>
      <c r="DL460" s="10"/>
      <c r="DM460" s="10"/>
      <c r="DN460" s="10"/>
      <c r="DO460" s="10"/>
      <c r="DP460" s="10"/>
    </row>
    <row r="461" spans="15:120" x14ac:dyDescent="0.25">
      <c r="O461" s="10"/>
      <c r="P461" s="10"/>
      <c r="Q461" s="10"/>
      <c r="R461" s="10"/>
      <c r="S461" s="10"/>
      <c r="T461" s="10"/>
      <c r="U461" s="10"/>
      <c r="V461" s="10"/>
      <c r="W461" s="10"/>
      <c r="X461" s="10"/>
      <c r="Y461" s="10"/>
      <c r="Z461" s="10"/>
      <c r="AA461" s="10"/>
      <c r="AB461" s="10"/>
      <c r="AC461" s="10"/>
      <c r="AD461" s="10"/>
      <c r="AE461" s="10"/>
      <c r="AF461" s="10"/>
      <c r="AG461" s="10"/>
      <c r="AH461" s="10"/>
      <c r="AI461" s="10"/>
      <c r="AJ461" s="10"/>
      <c r="AK461" s="10"/>
      <c r="AL461" s="10"/>
      <c r="AM461" s="10"/>
      <c r="AN461" s="10"/>
      <c r="AO461" s="10"/>
      <c r="AP461" s="10"/>
      <c r="AQ461" s="10"/>
      <c r="AR461" s="10"/>
      <c r="AS461" s="10"/>
      <c r="AT461" s="10"/>
      <c r="AU461" s="10"/>
      <c r="AV461" s="10"/>
      <c r="AW461" s="10"/>
      <c r="AX461" s="10"/>
      <c r="AY461" s="10"/>
      <c r="AZ461" s="10"/>
      <c r="BA461" s="10"/>
      <c r="BB461" s="10"/>
      <c r="BC461" s="10"/>
      <c r="BD461" s="10"/>
      <c r="BE461" s="10"/>
      <c r="BF461" s="10"/>
      <c r="BG461" s="10"/>
      <c r="BH461" s="10"/>
      <c r="BI461" s="10"/>
      <c r="BJ461" s="10"/>
      <c r="BK461" s="10"/>
      <c r="BL461" s="10"/>
      <c r="BM461" s="10"/>
      <c r="BN461" s="10"/>
      <c r="BO461" s="10"/>
      <c r="BP461" s="10"/>
      <c r="BQ461" s="10"/>
      <c r="BR461" s="10"/>
      <c r="BS461" s="10"/>
      <c r="BT461" s="10"/>
      <c r="BU461" s="10"/>
      <c r="BV461" s="10"/>
      <c r="BW461" s="10"/>
      <c r="BX461" s="10"/>
      <c r="BY461" s="10"/>
      <c r="BZ461" s="10"/>
      <c r="CA461" s="10"/>
      <c r="CB461" s="10"/>
      <c r="CC461" s="10"/>
      <c r="CD461" s="10"/>
      <c r="CE461" s="10"/>
      <c r="CF461" s="10"/>
      <c r="CG461" s="10"/>
      <c r="CH461" s="10"/>
      <c r="CI461" s="10"/>
      <c r="CJ461" s="10"/>
      <c r="CK461" s="10"/>
      <c r="CL461" s="10"/>
      <c r="CM461" s="10"/>
      <c r="CN461" s="10"/>
      <c r="CO461" s="10"/>
      <c r="CP461" s="10"/>
      <c r="CQ461" s="10"/>
      <c r="CR461" s="10"/>
      <c r="CS461" s="10"/>
      <c r="CT461" s="10"/>
      <c r="CU461" s="10"/>
      <c r="CV461" s="10"/>
      <c r="CW461" s="10"/>
      <c r="CX461" s="10"/>
      <c r="CY461" s="10"/>
      <c r="CZ461" s="10"/>
      <c r="DA461" s="10"/>
      <c r="DB461" s="10"/>
      <c r="DC461" s="10"/>
      <c r="DD461" s="10"/>
      <c r="DE461" s="10"/>
      <c r="DF461" s="10"/>
      <c r="DG461" s="10"/>
      <c r="DH461" s="10"/>
      <c r="DI461" s="10"/>
      <c r="DJ461" s="10"/>
      <c r="DK461" s="10"/>
      <c r="DL461" s="10"/>
      <c r="DM461" s="10"/>
      <c r="DN461" s="10"/>
      <c r="DO461" s="10"/>
      <c r="DP461" s="10"/>
    </row>
    <row r="462" spans="15:120" x14ac:dyDescent="0.25">
      <c r="O462" s="10"/>
      <c r="P462" s="10"/>
      <c r="Q462" s="10"/>
      <c r="R462" s="10"/>
      <c r="S462" s="10"/>
      <c r="T462" s="10"/>
      <c r="U462" s="10"/>
      <c r="V462" s="10"/>
      <c r="W462" s="10"/>
      <c r="X462" s="10"/>
      <c r="Y462" s="10"/>
      <c r="Z462" s="10"/>
      <c r="AA462" s="10"/>
      <c r="AB462" s="10"/>
      <c r="AC462" s="10"/>
      <c r="AD462" s="10"/>
      <c r="AE462" s="10"/>
      <c r="AF462" s="10"/>
      <c r="AG462" s="10"/>
      <c r="AH462" s="10"/>
      <c r="AI462" s="10"/>
      <c r="AJ462" s="10"/>
      <c r="AK462" s="10"/>
      <c r="AL462" s="10"/>
      <c r="AM462" s="10"/>
      <c r="AN462" s="10"/>
      <c r="AO462" s="10"/>
      <c r="AP462" s="10"/>
      <c r="AQ462" s="10"/>
      <c r="AR462" s="10"/>
      <c r="AS462" s="10"/>
      <c r="AT462" s="10"/>
      <c r="AU462" s="10"/>
      <c r="AV462" s="10"/>
      <c r="AW462" s="10"/>
      <c r="AX462" s="10"/>
      <c r="AY462" s="10"/>
      <c r="AZ462" s="10"/>
      <c r="BA462" s="10"/>
      <c r="BB462" s="10"/>
      <c r="BC462" s="10"/>
      <c r="BD462" s="10"/>
      <c r="BE462" s="10"/>
      <c r="BF462" s="10"/>
      <c r="BG462" s="10"/>
      <c r="BH462" s="10"/>
      <c r="BI462" s="10"/>
      <c r="BJ462" s="10"/>
      <c r="BK462" s="10"/>
      <c r="BL462" s="10"/>
      <c r="BM462" s="10"/>
      <c r="BN462" s="10"/>
      <c r="BO462" s="10"/>
      <c r="BP462" s="10"/>
      <c r="BQ462" s="10"/>
      <c r="BR462" s="10"/>
      <c r="BS462" s="10"/>
      <c r="BT462" s="10"/>
      <c r="BU462" s="10"/>
      <c r="BV462" s="10"/>
      <c r="BW462" s="10"/>
      <c r="BX462" s="10"/>
      <c r="BY462" s="10"/>
      <c r="BZ462" s="10"/>
      <c r="CA462" s="10"/>
      <c r="CB462" s="10"/>
      <c r="CC462" s="10"/>
      <c r="CD462" s="10"/>
      <c r="CE462" s="10"/>
      <c r="CF462" s="10"/>
      <c r="CG462" s="10"/>
      <c r="CH462" s="10"/>
      <c r="CI462" s="10"/>
      <c r="CJ462" s="10"/>
      <c r="CK462" s="10"/>
      <c r="CL462" s="10"/>
      <c r="CM462" s="10"/>
      <c r="CN462" s="10"/>
      <c r="CO462" s="10"/>
      <c r="CP462" s="10"/>
      <c r="CQ462" s="10"/>
      <c r="CR462" s="10"/>
      <c r="CS462" s="10"/>
      <c r="CT462" s="10"/>
      <c r="CU462" s="10"/>
      <c r="CV462" s="10"/>
      <c r="CW462" s="10"/>
      <c r="CX462" s="10"/>
      <c r="CY462" s="10"/>
      <c r="CZ462" s="10"/>
      <c r="DA462" s="10"/>
      <c r="DB462" s="10"/>
      <c r="DC462" s="10"/>
      <c r="DD462" s="10"/>
      <c r="DE462" s="10"/>
      <c r="DF462" s="10"/>
      <c r="DG462" s="10"/>
      <c r="DH462" s="10"/>
      <c r="DI462" s="10"/>
      <c r="DJ462" s="10"/>
      <c r="DK462" s="10"/>
      <c r="DL462" s="10"/>
      <c r="DM462" s="10"/>
      <c r="DN462" s="10"/>
      <c r="DO462" s="10"/>
      <c r="DP462" s="10"/>
    </row>
    <row r="463" spans="15:120" x14ac:dyDescent="0.25">
      <c r="O463" s="10"/>
      <c r="P463" s="10"/>
      <c r="Q463" s="10"/>
      <c r="R463" s="10"/>
      <c r="S463" s="10"/>
      <c r="T463" s="10"/>
      <c r="U463" s="10"/>
      <c r="V463" s="10"/>
      <c r="W463" s="10"/>
      <c r="X463" s="10"/>
      <c r="Y463" s="10"/>
      <c r="Z463" s="10"/>
      <c r="AA463" s="10"/>
      <c r="AB463" s="10"/>
      <c r="AC463" s="10"/>
      <c r="AD463" s="10"/>
      <c r="AE463" s="10"/>
      <c r="AF463" s="10"/>
      <c r="AG463" s="10"/>
      <c r="AH463" s="10"/>
      <c r="AI463" s="10"/>
      <c r="AJ463" s="10"/>
      <c r="AK463" s="10"/>
      <c r="AL463" s="10"/>
      <c r="AM463" s="10"/>
      <c r="AN463" s="10"/>
      <c r="AO463" s="10"/>
      <c r="AP463" s="10"/>
      <c r="AQ463" s="10"/>
      <c r="AR463" s="10"/>
      <c r="AS463" s="10"/>
      <c r="AT463" s="10"/>
      <c r="AU463" s="10"/>
      <c r="AV463" s="10"/>
      <c r="AW463" s="10"/>
      <c r="AX463" s="10"/>
      <c r="AY463" s="10"/>
      <c r="AZ463" s="10"/>
      <c r="BA463" s="10"/>
      <c r="BB463" s="10"/>
      <c r="BC463" s="10"/>
      <c r="BD463" s="10"/>
      <c r="BE463" s="10"/>
      <c r="BF463" s="10"/>
      <c r="BG463" s="10"/>
      <c r="BH463" s="10"/>
      <c r="BI463" s="10"/>
      <c r="BJ463" s="10"/>
      <c r="BK463" s="10"/>
      <c r="BL463" s="10"/>
      <c r="BM463" s="10"/>
      <c r="BN463" s="10"/>
      <c r="BO463" s="10"/>
      <c r="BP463" s="10"/>
      <c r="BQ463" s="10"/>
      <c r="BR463" s="10"/>
      <c r="BS463" s="10"/>
      <c r="BT463" s="10"/>
      <c r="BU463" s="10"/>
      <c r="BV463" s="10"/>
      <c r="BW463" s="10"/>
      <c r="BX463" s="10"/>
      <c r="BY463" s="10"/>
      <c r="BZ463" s="10"/>
      <c r="CA463" s="10"/>
      <c r="CB463" s="10"/>
      <c r="CC463" s="10"/>
      <c r="CD463" s="10"/>
      <c r="CE463" s="10"/>
      <c r="CF463" s="10"/>
      <c r="CG463" s="10"/>
      <c r="CH463" s="10"/>
      <c r="CI463" s="10"/>
      <c r="CJ463" s="10"/>
      <c r="CK463" s="10"/>
      <c r="CL463" s="10"/>
      <c r="CM463" s="10"/>
      <c r="CN463" s="10"/>
      <c r="CO463" s="10"/>
      <c r="CP463" s="10"/>
      <c r="CQ463" s="10"/>
      <c r="CR463" s="10"/>
      <c r="CS463" s="10"/>
      <c r="CT463" s="10"/>
      <c r="CU463" s="10"/>
      <c r="CV463" s="10"/>
      <c r="CW463" s="10"/>
      <c r="CX463" s="10"/>
      <c r="CY463" s="10"/>
      <c r="CZ463" s="10"/>
      <c r="DA463" s="10"/>
      <c r="DB463" s="10"/>
      <c r="DC463" s="10"/>
      <c r="DD463" s="10"/>
      <c r="DE463" s="10"/>
      <c r="DF463" s="10"/>
      <c r="DG463" s="10"/>
      <c r="DH463" s="10"/>
      <c r="DI463" s="10"/>
      <c r="DJ463" s="10"/>
      <c r="DK463" s="10"/>
      <c r="DL463" s="10"/>
      <c r="DM463" s="10"/>
      <c r="DN463" s="10"/>
      <c r="DO463" s="10"/>
      <c r="DP463" s="10"/>
    </row>
    <row r="464" spans="15:120" x14ac:dyDescent="0.25">
      <c r="O464" s="10"/>
      <c r="P464" s="10"/>
      <c r="Q464" s="10"/>
      <c r="R464" s="10"/>
      <c r="S464" s="10"/>
      <c r="T464" s="10"/>
      <c r="U464" s="10"/>
      <c r="V464" s="10"/>
      <c r="W464" s="10"/>
      <c r="X464" s="10"/>
      <c r="Y464" s="10"/>
      <c r="Z464" s="10"/>
      <c r="AA464" s="10"/>
      <c r="AB464" s="10"/>
      <c r="AC464" s="10"/>
      <c r="AD464" s="10"/>
      <c r="AE464" s="10"/>
      <c r="AF464" s="10"/>
      <c r="AG464" s="10"/>
      <c r="AH464" s="10"/>
      <c r="AI464" s="10"/>
      <c r="AJ464" s="10"/>
      <c r="AK464" s="10"/>
      <c r="AL464" s="10"/>
      <c r="AM464" s="10"/>
      <c r="AN464" s="10"/>
      <c r="AO464" s="10"/>
      <c r="AP464" s="10"/>
      <c r="AQ464" s="10"/>
      <c r="AR464" s="10"/>
      <c r="AS464" s="10"/>
      <c r="AT464" s="10"/>
      <c r="AU464" s="10"/>
      <c r="AV464" s="10"/>
      <c r="AW464" s="10"/>
      <c r="AX464" s="10"/>
      <c r="AY464" s="10"/>
      <c r="AZ464" s="10"/>
      <c r="BA464" s="10"/>
      <c r="BB464" s="10"/>
      <c r="BC464" s="10"/>
      <c r="BD464" s="10"/>
      <c r="BE464" s="10"/>
      <c r="BF464" s="10"/>
      <c r="BG464" s="10"/>
      <c r="BH464" s="10"/>
      <c r="BI464" s="10"/>
      <c r="BJ464" s="10"/>
      <c r="BK464" s="10"/>
      <c r="BL464" s="10"/>
      <c r="BM464" s="10"/>
      <c r="BN464" s="10"/>
      <c r="BO464" s="10"/>
      <c r="BP464" s="10"/>
      <c r="BQ464" s="10"/>
      <c r="BR464" s="10"/>
      <c r="BS464" s="10"/>
      <c r="BT464" s="10"/>
      <c r="BU464" s="10"/>
      <c r="BV464" s="10"/>
      <c r="BW464" s="10"/>
      <c r="BX464" s="10"/>
      <c r="BY464" s="10"/>
      <c r="BZ464" s="10"/>
      <c r="CA464" s="10"/>
      <c r="CB464" s="10"/>
      <c r="CC464" s="10"/>
      <c r="CD464" s="10"/>
      <c r="CE464" s="10"/>
      <c r="CF464" s="10"/>
      <c r="CG464" s="10"/>
      <c r="CH464" s="10"/>
      <c r="CI464" s="10"/>
      <c r="CJ464" s="10"/>
      <c r="CK464" s="10"/>
      <c r="CL464" s="10"/>
      <c r="CM464" s="10"/>
      <c r="CN464" s="10"/>
      <c r="CO464" s="10"/>
      <c r="CP464" s="10"/>
      <c r="CQ464" s="10"/>
      <c r="CR464" s="10"/>
      <c r="CS464" s="10"/>
      <c r="CT464" s="10"/>
      <c r="CU464" s="10"/>
      <c r="CV464" s="10"/>
      <c r="CW464" s="10"/>
      <c r="CX464" s="10"/>
      <c r="CY464" s="10"/>
      <c r="CZ464" s="10"/>
      <c r="DA464" s="10"/>
      <c r="DB464" s="10"/>
      <c r="DC464" s="10"/>
      <c r="DD464" s="10"/>
      <c r="DE464" s="10"/>
      <c r="DF464" s="10"/>
      <c r="DG464" s="10"/>
      <c r="DH464" s="10"/>
      <c r="DI464" s="10"/>
      <c r="DJ464" s="10"/>
      <c r="DK464" s="10"/>
      <c r="DL464" s="10"/>
      <c r="DM464" s="10"/>
      <c r="DN464" s="10"/>
      <c r="DO464" s="10"/>
      <c r="DP464" s="10"/>
    </row>
    <row r="465" spans="15:120" x14ac:dyDescent="0.25">
      <c r="O465" s="10"/>
      <c r="P465" s="10"/>
      <c r="Q465" s="10"/>
      <c r="R465" s="10"/>
      <c r="S465" s="10"/>
      <c r="T465" s="10"/>
      <c r="U465" s="10"/>
      <c r="V465" s="10"/>
      <c r="W465" s="10"/>
      <c r="X465" s="10"/>
      <c r="Y465" s="10"/>
      <c r="Z465" s="10"/>
      <c r="AA465" s="10"/>
      <c r="AB465" s="10"/>
      <c r="AC465" s="10"/>
      <c r="AD465" s="10"/>
      <c r="AE465" s="10"/>
      <c r="AF465" s="10"/>
      <c r="AG465" s="10"/>
      <c r="AH465" s="10"/>
      <c r="AI465" s="10"/>
      <c r="AJ465" s="10"/>
      <c r="AK465" s="10"/>
      <c r="AL465" s="10"/>
      <c r="AM465" s="10"/>
      <c r="AN465" s="10"/>
      <c r="AO465" s="10"/>
      <c r="AP465" s="10"/>
      <c r="AQ465" s="10"/>
      <c r="AR465" s="10"/>
      <c r="AS465" s="10"/>
      <c r="AT465" s="10"/>
      <c r="AU465" s="10"/>
      <c r="AV465" s="10"/>
      <c r="AW465" s="10"/>
      <c r="AX465" s="10"/>
      <c r="AY465" s="10"/>
      <c r="AZ465" s="10"/>
      <c r="BA465" s="10"/>
      <c r="BB465" s="10"/>
      <c r="BC465" s="10"/>
      <c r="BD465" s="10"/>
      <c r="BE465" s="10"/>
      <c r="BF465" s="10"/>
      <c r="BG465" s="10"/>
      <c r="BH465" s="10"/>
      <c r="BI465" s="10"/>
      <c r="BJ465" s="10"/>
      <c r="BK465" s="10"/>
      <c r="BL465" s="10"/>
      <c r="BM465" s="10"/>
      <c r="BN465" s="10"/>
      <c r="BO465" s="10"/>
      <c r="BP465" s="10"/>
      <c r="BQ465" s="10"/>
      <c r="BR465" s="10"/>
      <c r="BS465" s="10"/>
      <c r="BT465" s="10"/>
      <c r="BU465" s="10"/>
      <c r="BV465" s="10"/>
      <c r="BW465" s="10"/>
      <c r="BX465" s="10"/>
      <c r="BY465" s="10"/>
      <c r="BZ465" s="10"/>
      <c r="CA465" s="10"/>
      <c r="CB465" s="10"/>
      <c r="CC465" s="10"/>
      <c r="CD465" s="10"/>
      <c r="CE465" s="10"/>
      <c r="CF465" s="10"/>
      <c r="CG465" s="10"/>
      <c r="CH465" s="10"/>
      <c r="CI465" s="10"/>
      <c r="CJ465" s="10"/>
      <c r="CK465" s="10"/>
      <c r="CL465" s="10"/>
      <c r="CM465" s="10"/>
      <c r="CN465" s="10"/>
      <c r="CO465" s="10"/>
      <c r="CP465" s="10"/>
      <c r="CQ465" s="10"/>
      <c r="CR465" s="10"/>
      <c r="CS465" s="10"/>
      <c r="CT465" s="10"/>
      <c r="CU465" s="10"/>
      <c r="CV465" s="10"/>
      <c r="CW465" s="10"/>
      <c r="CX465" s="10"/>
      <c r="CY465" s="10"/>
      <c r="CZ465" s="10"/>
      <c r="DA465" s="10"/>
      <c r="DB465" s="10"/>
      <c r="DC465" s="10"/>
      <c r="DD465" s="10"/>
      <c r="DE465" s="10"/>
      <c r="DF465" s="10"/>
      <c r="DG465" s="10"/>
      <c r="DH465" s="10"/>
      <c r="DI465" s="10"/>
      <c r="DJ465" s="10"/>
      <c r="DK465" s="10"/>
      <c r="DL465" s="10"/>
      <c r="DM465" s="10"/>
      <c r="DN465" s="10"/>
      <c r="DO465" s="10"/>
      <c r="DP465" s="10"/>
    </row>
    <row r="466" spans="15:120" x14ac:dyDescent="0.25">
      <c r="O466" s="10"/>
      <c r="P466" s="10"/>
      <c r="Q466" s="10"/>
      <c r="R466" s="10"/>
      <c r="S466" s="10"/>
      <c r="T466" s="10"/>
      <c r="U466" s="10"/>
      <c r="V466" s="10"/>
      <c r="W466" s="10"/>
      <c r="X466" s="10"/>
      <c r="Y466" s="10"/>
      <c r="Z466" s="10"/>
      <c r="AA466" s="10"/>
      <c r="AB466" s="10"/>
      <c r="AC466" s="10"/>
      <c r="AD466" s="10"/>
      <c r="AE466" s="10"/>
      <c r="AF466" s="10"/>
      <c r="AG466" s="10"/>
      <c r="AH466" s="10"/>
      <c r="AI466" s="10"/>
      <c r="AJ466" s="10"/>
      <c r="AK466" s="10"/>
      <c r="AL466" s="10"/>
      <c r="AM466" s="10"/>
      <c r="AN466" s="10"/>
      <c r="AO466" s="10"/>
      <c r="AP466" s="10"/>
      <c r="AQ466" s="10"/>
      <c r="AR466" s="10"/>
      <c r="AS466" s="10"/>
      <c r="AT466" s="10"/>
      <c r="AU466" s="10"/>
      <c r="AV466" s="10"/>
      <c r="AW466" s="10"/>
      <c r="AX466" s="10"/>
      <c r="AY466" s="10"/>
      <c r="AZ466" s="10"/>
      <c r="BA466" s="10"/>
      <c r="BB466" s="10"/>
      <c r="BC466" s="10"/>
      <c r="BD466" s="10"/>
      <c r="BE466" s="10"/>
      <c r="BF466" s="10"/>
      <c r="BG466" s="10"/>
      <c r="BH466" s="10"/>
      <c r="BI466" s="10"/>
      <c r="BJ466" s="10"/>
      <c r="BK466" s="10"/>
      <c r="BL466" s="10"/>
      <c r="BM466" s="10"/>
      <c r="BN466" s="10"/>
      <c r="BO466" s="10"/>
      <c r="BP466" s="10"/>
      <c r="BQ466" s="10"/>
      <c r="BR466" s="10"/>
      <c r="BS466" s="10"/>
      <c r="BT466" s="10"/>
      <c r="BU466" s="10"/>
      <c r="BV466" s="10"/>
      <c r="BW466" s="10"/>
      <c r="BX466" s="10"/>
      <c r="BY466" s="10"/>
      <c r="BZ466" s="10"/>
      <c r="CA466" s="10"/>
      <c r="CB466" s="10"/>
      <c r="CC466" s="10"/>
      <c r="CD466" s="10"/>
      <c r="CE466" s="10"/>
      <c r="CF466" s="10"/>
      <c r="CG466" s="10"/>
      <c r="CH466" s="10"/>
      <c r="CI466" s="10"/>
      <c r="CJ466" s="10"/>
      <c r="CK466" s="10"/>
      <c r="CL466" s="10"/>
      <c r="CM466" s="10"/>
      <c r="CN466" s="10"/>
      <c r="CO466" s="10"/>
      <c r="CP466" s="10"/>
      <c r="CQ466" s="10"/>
      <c r="CR466" s="10"/>
      <c r="CS466" s="10"/>
      <c r="CT466" s="10"/>
      <c r="CU466" s="10"/>
      <c r="CV466" s="10"/>
      <c r="CW466" s="10"/>
      <c r="CX466" s="10"/>
      <c r="CY466" s="10"/>
      <c r="CZ466" s="10"/>
      <c r="DA466" s="10"/>
      <c r="DB466" s="10"/>
      <c r="DC466" s="10"/>
      <c r="DD466" s="10"/>
      <c r="DE466" s="10"/>
      <c r="DF466" s="10"/>
      <c r="DG466" s="10"/>
      <c r="DH466" s="10"/>
      <c r="DI466" s="10"/>
      <c r="DJ466" s="10"/>
      <c r="DK466" s="10"/>
      <c r="DL466" s="10"/>
      <c r="DM466" s="10"/>
      <c r="DN466" s="10"/>
      <c r="DO466" s="10"/>
      <c r="DP466" s="10"/>
    </row>
    <row r="467" spans="15:120" x14ac:dyDescent="0.25">
      <c r="O467" s="10"/>
      <c r="P467" s="10"/>
      <c r="Q467" s="10"/>
      <c r="R467" s="10"/>
      <c r="S467" s="10"/>
      <c r="T467" s="10"/>
      <c r="U467" s="10"/>
      <c r="V467" s="10"/>
      <c r="W467" s="10"/>
      <c r="X467" s="10"/>
      <c r="Y467" s="10"/>
      <c r="Z467" s="10"/>
      <c r="AA467" s="10"/>
      <c r="AB467" s="10"/>
      <c r="AC467" s="10"/>
      <c r="AD467" s="10"/>
      <c r="AE467" s="10"/>
      <c r="AF467" s="10"/>
      <c r="AG467" s="10"/>
      <c r="AH467" s="10"/>
      <c r="AI467" s="10"/>
      <c r="AJ467" s="10"/>
      <c r="AK467" s="10"/>
      <c r="AL467" s="10"/>
      <c r="AM467" s="10"/>
      <c r="AN467" s="10"/>
      <c r="AO467" s="10"/>
      <c r="AP467" s="10"/>
      <c r="AQ467" s="10"/>
      <c r="AR467" s="10"/>
      <c r="AS467" s="10"/>
      <c r="AT467" s="10"/>
      <c r="AU467" s="10"/>
      <c r="AV467" s="10"/>
      <c r="AW467" s="10"/>
      <c r="AX467" s="10"/>
      <c r="AY467" s="10"/>
      <c r="AZ467" s="10"/>
      <c r="BA467" s="10"/>
      <c r="BB467" s="10"/>
      <c r="BC467" s="10"/>
      <c r="BD467" s="10"/>
      <c r="BE467" s="10"/>
      <c r="BF467" s="10"/>
      <c r="BG467" s="10"/>
      <c r="BH467" s="10"/>
      <c r="BI467" s="10"/>
      <c r="BJ467" s="10"/>
      <c r="BK467" s="10"/>
      <c r="BL467" s="10"/>
      <c r="BM467" s="10"/>
      <c r="BN467" s="10"/>
      <c r="BO467" s="10"/>
      <c r="BP467" s="10"/>
      <c r="BQ467" s="10"/>
      <c r="BR467" s="10"/>
      <c r="BS467" s="10"/>
      <c r="BT467" s="10"/>
      <c r="BU467" s="10"/>
      <c r="BV467" s="10"/>
      <c r="BW467" s="10"/>
      <c r="BX467" s="10"/>
      <c r="BY467" s="10"/>
      <c r="BZ467" s="10"/>
      <c r="CA467" s="10"/>
      <c r="CB467" s="10"/>
      <c r="CC467" s="10"/>
      <c r="CD467" s="10"/>
      <c r="CE467" s="10"/>
      <c r="CF467" s="10"/>
      <c r="CG467" s="10"/>
      <c r="CH467" s="10"/>
      <c r="CI467" s="10"/>
      <c r="CJ467" s="10"/>
      <c r="CK467" s="10"/>
      <c r="CL467" s="10"/>
      <c r="CM467" s="10"/>
      <c r="CN467" s="10"/>
      <c r="CO467" s="10"/>
      <c r="CP467" s="10"/>
      <c r="CQ467" s="10"/>
      <c r="CR467" s="10"/>
      <c r="CS467" s="10"/>
      <c r="CT467" s="10"/>
      <c r="CU467" s="10"/>
      <c r="CV467" s="10"/>
      <c r="CW467" s="10"/>
      <c r="CX467" s="10"/>
      <c r="CY467" s="10"/>
      <c r="CZ467" s="10"/>
      <c r="DA467" s="10"/>
      <c r="DB467" s="10"/>
      <c r="DC467" s="10"/>
      <c r="DD467" s="10"/>
      <c r="DE467" s="10"/>
      <c r="DF467" s="10"/>
      <c r="DG467" s="10"/>
      <c r="DH467" s="10"/>
      <c r="DI467" s="10"/>
      <c r="DJ467" s="10"/>
      <c r="DK467" s="10"/>
      <c r="DL467" s="10"/>
      <c r="DM467" s="10"/>
      <c r="DN467" s="10"/>
      <c r="DO467" s="10"/>
      <c r="DP467" s="10"/>
    </row>
    <row r="468" spans="15:120" x14ac:dyDescent="0.25">
      <c r="O468" s="10"/>
      <c r="P468" s="10"/>
      <c r="Q468" s="10"/>
      <c r="R468" s="10"/>
      <c r="S468" s="10"/>
      <c r="T468" s="10"/>
      <c r="U468" s="10"/>
      <c r="V468" s="10"/>
      <c r="W468" s="10"/>
      <c r="X468" s="10"/>
      <c r="Y468" s="10"/>
      <c r="Z468" s="10"/>
      <c r="AA468" s="10"/>
      <c r="AB468" s="10"/>
      <c r="AC468" s="10"/>
      <c r="AD468" s="10"/>
      <c r="AE468" s="10"/>
      <c r="AF468" s="10"/>
      <c r="AG468" s="10"/>
      <c r="AH468" s="10"/>
      <c r="AI468" s="10"/>
      <c r="AJ468" s="10"/>
      <c r="AK468" s="10"/>
      <c r="AL468" s="10"/>
      <c r="AM468" s="10"/>
      <c r="AN468" s="10"/>
      <c r="AO468" s="10"/>
      <c r="AP468" s="10"/>
      <c r="AQ468" s="10"/>
      <c r="AR468" s="10"/>
      <c r="AS468" s="10"/>
      <c r="AT468" s="10"/>
      <c r="AU468" s="10"/>
      <c r="AV468" s="10"/>
      <c r="AW468" s="10"/>
      <c r="AX468" s="10"/>
      <c r="AY468" s="10"/>
      <c r="AZ468" s="10"/>
      <c r="BA468" s="10"/>
      <c r="BB468" s="10"/>
      <c r="BC468" s="10"/>
      <c r="BD468" s="10"/>
      <c r="BE468" s="10"/>
      <c r="BF468" s="10"/>
      <c r="BG468" s="10"/>
      <c r="BH468" s="10"/>
      <c r="BI468" s="10"/>
      <c r="BJ468" s="10"/>
      <c r="BK468" s="10"/>
      <c r="BL468" s="10"/>
      <c r="BM468" s="10"/>
      <c r="BN468" s="10"/>
      <c r="BO468" s="10"/>
      <c r="BP468" s="10"/>
      <c r="BQ468" s="10"/>
      <c r="BR468" s="10"/>
      <c r="BS468" s="10"/>
      <c r="BT468" s="10"/>
      <c r="BU468" s="10"/>
      <c r="BV468" s="10"/>
      <c r="BW468" s="10"/>
      <c r="BX468" s="10"/>
      <c r="BY468" s="10"/>
      <c r="BZ468" s="10"/>
      <c r="CA468" s="10"/>
      <c r="CB468" s="10"/>
      <c r="CC468" s="10"/>
      <c r="CD468" s="10"/>
      <c r="CE468" s="10"/>
      <c r="CF468" s="10"/>
      <c r="CG468" s="10"/>
      <c r="CH468" s="10"/>
      <c r="CI468" s="10"/>
      <c r="CJ468" s="10"/>
      <c r="CK468" s="10"/>
      <c r="CL468" s="10"/>
      <c r="CM468" s="10"/>
      <c r="CN468" s="10"/>
      <c r="CO468" s="10"/>
      <c r="CP468" s="10"/>
      <c r="CQ468" s="10"/>
      <c r="CR468" s="10"/>
      <c r="CS468" s="10"/>
      <c r="CT468" s="10"/>
      <c r="CU468" s="10"/>
      <c r="CV468" s="10"/>
      <c r="CW468" s="10"/>
      <c r="CX468" s="10"/>
      <c r="CY468" s="10"/>
      <c r="CZ468" s="10"/>
      <c r="DA468" s="10"/>
      <c r="DB468" s="10"/>
      <c r="DC468" s="10"/>
      <c r="DD468" s="10"/>
      <c r="DE468" s="10"/>
      <c r="DF468" s="10"/>
      <c r="DG468" s="10"/>
      <c r="DH468" s="10"/>
      <c r="DI468" s="10"/>
      <c r="DJ468" s="10"/>
      <c r="DK468" s="10"/>
      <c r="DL468" s="10"/>
      <c r="DM468" s="10"/>
      <c r="DN468" s="10"/>
      <c r="DO468" s="10"/>
      <c r="DP468" s="10"/>
    </row>
    <row r="469" spans="15:120" x14ac:dyDescent="0.25">
      <c r="O469" s="10"/>
      <c r="P469" s="10"/>
      <c r="Q469" s="10"/>
      <c r="R469" s="10"/>
      <c r="S469" s="10"/>
      <c r="T469" s="10"/>
      <c r="U469" s="10"/>
      <c r="V469" s="10"/>
      <c r="W469" s="10"/>
      <c r="X469" s="10"/>
      <c r="Y469" s="10"/>
      <c r="Z469" s="10"/>
      <c r="AA469" s="10"/>
      <c r="AB469" s="10"/>
      <c r="AC469" s="10"/>
      <c r="AD469" s="10"/>
      <c r="AE469" s="10"/>
      <c r="AF469" s="10"/>
      <c r="AG469" s="10"/>
      <c r="AH469" s="10"/>
      <c r="AI469" s="10"/>
      <c r="AJ469" s="10"/>
      <c r="AK469" s="10"/>
      <c r="AL469" s="10"/>
      <c r="AM469" s="10"/>
      <c r="AN469" s="10"/>
      <c r="AO469" s="10"/>
      <c r="AP469" s="10"/>
      <c r="AQ469" s="10"/>
      <c r="AR469" s="10"/>
      <c r="AS469" s="10"/>
      <c r="AT469" s="10"/>
      <c r="AU469" s="10"/>
      <c r="AV469" s="10"/>
      <c r="AW469" s="10"/>
      <c r="AX469" s="10"/>
      <c r="AY469" s="10"/>
      <c r="AZ469" s="10"/>
      <c r="BA469" s="10"/>
      <c r="BB469" s="10"/>
      <c r="BC469" s="10"/>
      <c r="BD469" s="10"/>
      <c r="BE469" s="10"/>
      <c r="BF469" s="10"/>
      <c r="BG469" s="10"/>
      <c r="BH469" s="10"/>
      <c r="BI469" s="10"/>
      <c r="BJ469" s="10"/>
      <c r="BK469" s="10"/>
      <c r="BL469" s="10"/>
      <c r="BM469" s="10"/>
      <c r="BN469" s="10"/>
      <c r="BO469" s="10"/>
      <c r="BP469" s="10"/>
      <c r="BQ469" s="10"/>
      <c r="BR469" s="10"/>
      <c r="BS469" s="10"/>
      <c r="BT469" s="10"/>
      <c r="BU469" s="10"/>
      <c r="BV469" s="10"/>
      <c r="BW469" s="10"/>
      <c r="BX469" s="10"/>
      <c r="BY469" s="10"/>
      <c r="BZ469" s="10"/>
      <c r="CA469" s="10"/>
      <c r="CB469" s="10"/>
      <c r="CC469" s="10"/>
      <c r="CD469" s="10"/>
      <c r="CE469" s="10"/>
      <c r="CF469" s="10"/>
      <c r="CG469" s="10"/>
      <c r="CH469" s="10"/>
      <c r="CI469" s="10"/>
      <c r="CJ469" s="10"/>
      <c r="CK469" s="10"/>
      <c r="CL469" s="10"/>
      <c r="CM469" s="10"/>
      <c r="CN469" s="10"/>
      <c r="CO469" s="10"/>
      <c r="CP469" s="10"/>
      <c r="CQ469" s="10"/>
      <c r="CR469" s="10"/>
      <c r="CS469" s="10"/>
      <c r="CT469" s="10"/>
      <c r="CU469" s="10"/>
      <c r="CV469" s="10"/>
      <c r="CW469" s="10"/>
      <c r="CX469" s="10"/>
      <c r="CY469" s="10"/>
      <c r="CZ469" s="10"/>
      <c r="DA469" s="10"/>
      <c r="DB469" s="10"/>
      <c r="DC469" s="10"/>
      <c r="DD469" s="10"/>
      <c r="DE469" s="10"/>
      <c r="DF469" s="10"/>
      <c r="DG469" s="10"/>
      <c r="DH469" s="10"/>
      <c r="DI469" s="10"/>
      <c r="DJ469" s="10"/>
      <c r="DK469" s="10"/>
      <c r="DL469" s="10"/>
      <c r="DM469" s="10"/>
      <c r="DN469" s="10"/>
      <c r="DO469" s="10"/>
      <c r="DP469" s="10"/>
    </row>
    <row r="470" spans="15:120" x14ac:dyDescent="0.25">
      <c r="O470" s="10"/>
      <c r="P470" s="10"/>
      <c r="Q470" s="10"/>
      <c r="R470" s="10"/>
      <c r="S470" s="10"/>
      <c r="T470" s="10"/>
      <c r="U470" s="10"/>
      <c r="V470" s="10"/>
      <c r="W470" s="10"/>
      <c r="X470" s="10"/>
      <c r="Y470" s="10"/>
      <c r="Z470" s="10"/>
      <c r="AA470" s="10"/>
      <c r="AB470" s="10"/>
      <c r="AC470" s="10"/>
      <c r="AD470" s="10"/>
      <c r="AE470" s="10"/>
      <c r="AF470" s="10"/>
      <c r="AG470" s="10"/>
      <c r="AH470" s="10"/>
      <c r="AI470" s="10"/>
      <c r="AJ470" s="10"/>
      <c r="AK470" s="10"/>
      <c r="AL470" s="10"/>
      <c r="AM470" s="10"/>
      <c r="AN470" s="10"/>
      <c r="AO470" s="10"/>
      <c r="AP470" s="10"/>
      <c r="AQ470" s="10"/>
      <c r="AR470" s="10"/>
      <c r="AS470" s="10"/>
      <c r="AT470" s="10"/>
      <c r="AU470" s="10"/>
      <c r="AV470" s="10"/>
      <c r="AW470" s="10"/>
      <c r="AX470" s="10"/>
      <c r="AY470" s="10"/>
      <c r="AZ470" s="10"/>
      <c r="BA470" s="10"/>
      <c r="BB470" s="10"/>
      <c r="BC470" s="10"/>
      <c r="BD470" s="10"/>
      <c r="BE470" s="10"/>
      <c r="BF470" s="10"/>
      <c r="BG470" s="10"/>
      <c r="BH470" s="10"/>
      <c r="BI470" s="10"/>
      <c r="BJ470" s="10"/>
      <c r="BK470" s="10"/>
      <c r="BL470" s="10"/>
      <c r="BM470" s="10"/>
      <c r="BN470" s="10"/>
      <c r="BO470" s="10"/>
      <c r="BP470" s="10"/>
      <c r="BQ470" s="10"/>
      <c r="BR470" s="10"/>
      <c r="BS470" s="10"/>
      <c r="BT470" s="10"/>
      <c r="BU470" s="10"/>
      <c r="BV470" s="10"/>
      <c r="BW470" s="10"/>
      <c r="BX470" s="10"/>
      <c r="BY470" s="10"/>
      <c r="BZ470" s="10"/>
      <c r="CA470" s="10"/>
      <c r="CB470" s="10"/>
      <c r="CC470" s="10"/>
      <c r="CD470" s="10"/>
      <c r="CE470" s="10"/>
      <c r="CF470" s="10"/>
      <c r="CG470" s="10"/>
      <c r="CH470" s="10"/>
      <c r="CI470" s="10"/>
      <c r="CJ470" s="10"/>
      <c r="CK470" s="10"/>
      <c r="CL470" s="10"/>
      <c r="CM470" s="10"/>
      <c r="CN470" s="10"/>
      <c r="CO470" s="10"/>
      <c r="CP470" s="10"/>
      <c r="CQ470" s="10"/>
      <c r="CR470" s="10"/>
      <c r="CS470" s="10"/>
      <c r="CT470" s="10"/>
      <c r="CU470" s="10"/>
      <c r="CV470" s="10"/>
      <c r="CW470" s="10"/>
      <c r="CX470" s="10"/>
      <c r="CY470" s="10"/>
      <c r="CZ470" s="10"/>
      <c r="DA470" s="10"/>
      <c r="DB470" s="10"/>
      <c r="DC470" s="10"/>
      <c r="DD470" s="10"/>
      <c r="DE470" s="10"/>
      <c r="DF470" s="10"/>
      <c r="DG470" s="10"/>
      <c r="DH470" s="10"/>
      <c r="DI470" s="10"/>
      <c r="DJ470" s="10"/>
      <c r="DK470" s="10"/>
      <c r="DL470" s="10"/>
      <c r="DM470" s="10"/>
      <c r="DN470" s="10"/>
      <c r="DO470" s="10"/>
      <c r="DP470" s="10"/>
    </row>
    <row r="471" spans="15:120" x14ac:dyDescent="0.25">
      <c r="O471" s="10"/>
      <c r="P471" s="10"/>
      <c r="Q471" s="10"/>
      <c r="R471" s="10"/>
      <c r="S471" s="10"/>
      <c r="T471" s="10"/>
      <c r="U471" s="10"/>
      <c r="V471" s="10"/>
      <c r="W471" s="10"/>
      <c r="X471" s="10"/>
      <c r="Y471" s="10"/>
      <c r="Z471" s="10"/>
      <c r="AA471" s="10"/>
      <c r="AB471" s="10"/>
      <c r="AC471" s="10"/>
      <c r="AD471" s="10"/>
      <c r="AE471" s="10"/>
      <c r="AF471" s="10"/>
      <c r="AG471" s="10"/>
      <c r="AH471" s="10"/>
      <c r="AI471" s="10"/>
      <c r="AJ471" s="10"/>
      <c r="AK471" s="10"/>
      <c r="AL471" s="10"/>
      <c r="AM471" s="10"/>
      <c r="AN471" s="10"/>
      <c r="AO471" s="10"/>
      <c r="AP471" s="10"/>
      <c r="AQ471" s="10"/>
      <c r="AR471" s="10"/>
      <c r="AS471" s="10"/>
      <c r="AT471" s="10"/>
      <c r="AU471" s="10"/>
      <c r="AV471" s="10"/>
      <c r="AW471" s="10"/>
      <c r="AX471" s="10"/>
      <c r="AY471" s="10"/>
      <c r="AZ471" s="10"/>
      <c r="BA471" s="10"/>
      <c r="BB471" s="10"/>
      <c r="BC471" s="10"/>
      <c r="BD471" s="10"/>
      <c r="BE471" s="10"/>
      <c r="BF471" s="10"/>
      <c r="BG471" s="10"/>
      <c r="BH471" s="10"/>
      <c r="BI471" s="10"/>
      <c r="BJ471" s="10"/>
      <c r="BK471" s="10"/>
      <c r="BL471" s="10"/>
      <c r="BM471" s="10"/>
      <c r="BN471" s="10"/>
      <c r="BO471" s="10"/>
      <c r="BP471" s="10"/>
      <c r="BQ471" s="10"/>
      <c r="BR471" s="10"/>
      <c r="BS471" s="10"/>
      <c r="BT471" s="10"/>
      <c r="BU471" s="10"/>
      <c r="BV471" s="10"/>
      <c r="BW471" s="10"/>
      <c r="BX471" s="10"/>
      <c r="BY471" s="10"/>
      <c r="BZ471" s="10"/>
      <c r="CA471" s="10"/>
      <c r="CB471" s="10"/>
      <c r="CC471" s="10"/>
      <c r="CD471" s="10"/>
      <c r="CE471" s="10"/>
      <c r="CF471" s="10"/>
      <c r="CG471" s="10"/>
      <c r="CH471" s="10"/>
      <c r="CI471" s="10"/>
      <c r="CJ471" s="10"/>
      <c r="CK471" s="10"/>
      <c r="CL471" s="10"/>
      <c r="CM471" s="10"/>
      <c r="CN471" s="10"/>
      <c r="CO471" s="10"/>
      <c r="CP471" s="10"/>
      <c r="CQ471" s="10"/>
      <c r="CR471" s="10"/>
      <c r="CS471" s="10"/>
      <c r="CT471" s="10"/>
      <c r="CU471" s="10"/>
      <c r="CV471" s="10"/>
      <c r="CW471" s="10"/>
      <c r="CX471" s="10"/>
      <c r="CY471" s="10"/>
      <c r="CZ471" s="10"/>
      <c r="DA471" s="10"/>
      <c r="DB471" s="10"/>
      <c r="DC471" s="10"/>
      <c r="DD471" s="10"/>
      <c r="DE471" s="10"/>
      <c r="DF471" s="10"/>
      <c r="DG471" s="10"/>
      <c r="DH471" s="10"/>
      <c r="DI471" s="10"/>
      <c r="DJ471" s="10"/>
      <c r="DK471" s="10"/>
      <c r="DL471" s="10"/>
      <c r="DM471" s="10"/>
      <c r="DN471" s="10"/>
      <c r="DO471" s="10"/>
      <c r="DP471" s="10"/>
    </row>
    <row r="472" spans="15:120" x14ac:dyDescent="0.25">
      <c r="O472" s="10"/>
      <c r="P472" s="10"/>
      <c r="Q472" s="10"/>
      <c r="R472" s="10"/>
      <c r="S472" s="10"/>
      <c r="T472" s="10"/>
      <c r="U472" s="10"/>
      <c r="V472" s="10"/>
      <c r="W472" s="10"/>
      <c r="X472" s="10"/>
      <c r="Y472" s="10"/>
      <c r="Z472" s="10"/>
      <c r="AA472" s="10"/>
      <c r="AB472" s="10"/>
      <c r="AC472" s="10"/>
      <c r="AD472" s="10"/>
      <c r="AE472" s="10"/>
      <c r="AF472" s="10"/>
      <c r="AG472" s="10"/>
      <c r="AH472" s="10"/>
      <c r="AI472" s="10"/>
      <c r="AJ472" s="10"/>
      <c r="AK472" s="10"/>
      <c r="AL472" s="10"/>
      <c r="AM472" s="10"/>
      <c r="AN472" s="10"/>
      <c r="AO472" s="10"/>
      <c r="AP472" s="10"/>
      <c r="AQ472" s="10"/>
      <c r="AR472" s="10"/>
      <c r="AS472" s="10"/>
      <c r="AT472" s="10"/>
      <c r="AU472" s="10"/>
      <c r="AV472" s="10"/>
      <c r="AW472" s="10"/>
      <c r="AX472" s="10"/>
      <c r="AY472" s="10"/>
      <c r="AZ472" s="10"/>
      <c r="BA472" s="10"/>
      <c r="BB472" s="10"/>
      <c r="BC472" s="10"/>
      <c r="BD472" s="10"/>
      <c r="BE472" s="10"/>
      <c r="BF472" s="10"/>
      <c r="BG472" s="10"/>
      <c r="BH472" s="10"/>
      <c r="BI472" s="10"/>
      <c r="BJ472" s="10"/>
      <c r="BK472" s="10"/>
      <c r="BL472" s="10"/>
      <c r="BM472" s="10"/>
      <c r="BN472" s="10"/>
      <c r="BO472" s="10"/>
      <c r="BP472" s="10"/>
      <c r="BQ472" s="10"/>
      <c r="BR472" s="10"/>
      <c r="BS472" s="10"/>
      <c r="BT472" s="10"/>
      <c r="BU472" s="10"/>
      <c r="BV472" s="10"/>
      <c r="BW472" s="10"/>
      <c r="BX472" s="10"/>
      <c r="BY472" s="10"/>
      <c r="BZ472" s="10"/>
      <c r="CA472" s="10"/>
      <c r="CB472" s="10"/>
      <c r="CC472" s="10"/>
      <c r="CD472" s="10"/>
      <c r="CE472" s="10"/>
      <c r="CF472" s="10"/>
      <c r="CG472" s="10"/>
      <c r="CH472" s="10"/>
      <c r="CI472" s="10"/>
      <c r="CJ472" s="10"/>
      <c r="CK472" s="10"/>
      <c r="CL472" s="10"/>
      <c r="CM472" s="10"/>
      <c r="CN472" s="10"/>
      <c r="CO472" s="10"/>
      <c r="CP472" s="10"/>
      <c r="CQ472" s="10"/>
      <c r="CR472" s="10"/>
      <c r="CS472" s="10"/>
      <c r="CT472" s="10"/>
      <c r="CU472" s="10"/>
      <c r="CV472" s="10"/>
      <c r="CW472" s="10"/>
      <c r="CX472" s="10"/>
      <c r="CY472" s="10"/>
      <c r="CZ472" s="10"/>
      <c r="DA472" s="10"/>
      <c r="DB472" s="10"/>
      <c r="DC472" s="10"/>
      <c r="DD472" s="10"/>
      <c r="DE472" s="10"/>
      <c r="DF472" s="10"/>
      <c r="DG472" s="10"/>
      <c r="DH472" s="10"/>
      <c r="DI472" s="10"/>
      <c r="DJ472" s="10"/>
      <c r="DK472" s="10"/>
      <c r="DL472" s="10"/>
      <c r="DM472" s="10"/>
      <c r="DN472" s="10"/>
      <c r="DO472" s="10"/>
      <c r="DP472" s="10"/>
    </row>
    <row r="473" spans="15:120" x14ac:dyDescent="0.25">
      <c r="O473" s="10"/>
      <c r="P473" s="10"/>
      <c r="Q473" s="10"/>
      <c r="R473" s="10"/>
      <c r="S473" s="10"/>
      <c r="T473" s="10"/>
      <c r="U473" s="10"/>
      <c r="V473" s="10"/>
      <c r="W473" s="10"/>
      <c r="X473" s="10"/>
      <c r="Y473" s="10"/>
      <c r="Z473" s="10"/>
      <c r="AA473" s="10"/>
      <c r="AB473" s="10"/>
      <c r="AC473" s="10"/>
      <c r="AD473" s="10"/>
      <c r="AE473" s="10"/>
      <c r="AF473" s="10"/>
      <c r="AG473" s="10"/>
      <c r="AH473" s="10"/>
      <c r="AI473" s="10"/>
      <c r="AJ473" s="10"/>
      <c r="AK473" s="10"/>
      <c r="AL473" s="10"/>
      <c r="AM473" s="10"/>
      <c r="AN473" s="10"/>
      <c r="AO473" s="10"/>
      <c r="AP473" s="10"/>
      <c r="AQ473" s="10"/>
      <c r="AR473" s="10"/>
      <c r="AS473" s="10"/>
      <c r="AT473" s="10"/>
      <c r="AU473" s="10"/>
      <c r="AV473" s="10"/>
      <c r="AW473" s="10"/>
      <c r="AX473" s="10"/>
      <c r="AY473" s="10"/>
      <c r="AZ473" s="10"/>
      <c r="BA473" s="10"/>
      <c r="BB473" s="10"/>
      <c r="BC473" s="10"/>
      <c r="BD473" s="10"/>
      <c r="BE473" s="10"/>
      <c r="BF473" s="10"/>
      <c r="BG473" s="10"/>
      <c r="BH473" s="10"/>
      <c r="BI473" s="10"/>
      <c r="BJ473" s="10"/>
      <c r="BK473" s="10"/>
      <c r="BL473" s="10"/>
      <c r="BM473" s="10"/>
      <c r="BN473" s="10"/>
      <c r="BO473" s="10"/>
      <c r="BP473" s="10"/>
      <c r="BQ473" s="10"/>
      <c r="BR473" s="10"/>
      <c r="BS473" s="10"/>
      <c r="BT473" s="10"/>
      <c r="BU473" s="10"/>
      <c r="BV473" s="10"/>
      <c r="BW473" s="10"/>
      <c r="BX473" s="10"/>
      <c r="BY473" s="10"/>
      <c r="BZ473" s="10"/>
      <c r="CA473" s="10"/>
      <c r="CB473" s="10"/>
      <c r="CC473" s="10"/>
      <c r="CD473" s="10"/>
      <c r="CE473" s="10"/>
      <c r="CF473" s="10"/>
      <c r="CG473" s="10"/>
      <c r="CH473" s="10"/>
      <c r="CI473" s="10"/>
      <c r="CJ473" s="10"/>
      <c r="CK473" s="10"/>
      <c r="CL473" s="10"/>
      <c r="CM473" s="10"/>
      <c r="CN473" s="10"/>
      <c r="CO473" s="10"/>
      <c r="CP473" s="10"/>
      <c r="CQ473" s="10"/>
      <c r="CR473" s="10"/>
      <c r="CS473" s="10"/>
      <c r="CT473" s="10"/>
      <c r="CU473" s="10"/>
      <c r="CV473" s="10"/>
      <c r="CW473" s="10"/>
      <c r="CX473" s="10"/>
      <c r="CY473" s="10"/>
      <c r="CZ473" s="10"/>
      <c r="DA473" s="10"/>
      <c r="DB473" s="10"/>
      <c r="DC473" s="10"/>
      <c r="DD473" s="10"/>
      <c r="DE473" s="10"/>
      <c r="DF473" s="10"/>
      <c r="DG473" s="10"/>
      <c r="DH473" s="10"/>
      <c r="DI473" s="10"/>
      <c r="DJ473" s="10"/>
      <c r="DK473" s="10"/>
      <c r="DL473" s="10"/>
      <c r="DM473" s="10"/>
      <c r="DN473" s="10"/>
      <c r="DO473" s="10"/>
      <c r="DP473" s="10"/>
    </row>
    <row r="474" spans="15:120" x14ac:dyDescent="0.25">
      <c r="O474" s="10"/>
      <c r="P474" s="10"/>
      <c r="Q474" s="10"/>
      <c r="R474" s="10"/>
      <c r="S474" s="10"/>
      <c r="T474" s="10"/>
      <c r="U474" s="10"/>
      <c r="V474" s="10"/>
      <c r="W474" s="10"/>
      <c r="X474" s="10"/>
      <c r="Y474" s="10"/>
      <c r="Z474" s="10"/>
      <c r="AA474" s="10"/>
      <c r="AB474" s="10"/>
      <c r="AC474" s="10"/>
      <c r="AD474" s="10"/>
      <c r="AE474" s="10"/>
      <c r="AF474" s="10"/>
      <c r="AG474" s="10"/>
      <c r="AH474" s="10"/>
      <c r="AI474" s="10"/>
      <c r="AJ474" s="10"/>
      <c r="AK474" s="10"/>
      <c r="AL474" s="10"/>
      <c r="AM474" s="10"/>
      <c r="AN474" s="10"/>
      <c r="AO474" s="10"/>
      <c r="AP474" s="10"/>
      <c r="AQ474" s="10"/>
      <c r="AR474" s="10"/>
      <c r="AS474" s="10"/>
      <c r="AT474" s="10"/>
      <c r="AU474" s="10"/>
      <c r="AV474" s="10"/>
      <c r="AW474" s="10"/>
      <c r="AX474" s="10"/>
      <c r="AY474" s="10"/>
      <c r="AZ474" s="10"/>
      <c r="BA474" s="10"/>
      <c r="BB474" s="10"/>
      <c r="BC474" s="10"/>
      <c r="BD474" s="10"/>
      <c r="BE474" s="10"/>
      <c r="BF474" s="10"/>
      <c r="BG474" s="10"/>
      <c r="BH474" s="10"/>
      <c r="BI474" s="10"/>
      <c r="BJ474" s="10"/>
      <c r="BK474" s="10"/>
      <c r="BL474" s="10"/>
      <c r="BM474" s="10"/>
      <c r="BN474" s="10"/>
      <c r="BO474" s="10"/>
      <c r="BP474" s="10"/>
      <c r="BQ474" s="10"/>
      <c r="BR474" s="10"/>
      <c r="BS474" s="10"/>
      <c r="BT474" s="10"/>
      <c r="BU474" s="10"/>
      <c r="BV474" s="10"/>
      <c r="BW474" s="10"/>
      <c r="BX474" s="10"/>
      <c r="BY474" s="10"/>
      <c r="BZ474" s="10"/>
      <c r="CA474" s="10"/>
      <c r="CB474" s="10"/>
      <c r="CC474" s="10"/>
      <c r="CD474" s="10"/>
      <c r="CE474" s="10"/>
      <c r="CF474" s="10"/>
      <c r="CG474" s="10"/>
      <c r="CH474" s="10"/>
      <c r="CI474" s="10"/>
      <c r="CJ474" s="10"/>
      <c r="CK474" s="10"/>
      <c r="CL474" s="10"/>
      <c r="CM474" s="10"/>
      <c r="CN474" s="10"/>
      <c r="CO474" s="10"/>
      <c r="CP474" s="10"/>
      <c r="CQ474" s="10"/>
      <c r="CR474" s="10"/>
      <c r="CS474" s="10"/>
      <c r="CT474" s="10"/>
      <c r="CU474" s="10"/>
      <c r="CV474" s="10"/>
      <c r="CW474" s="10"/>
      <c r="CX474" s="10"/>
      <c r="CY474" s="10"/>
      <c r="CZ474" s="10"/>
      <c r="DA474" s="10"/>
      <c r="DB474" s="10"/>
      <c r="DC474" s="10"/>
      <c r="DD474" s="10"/>
      <c r="DE474" s="10"/>
      <c r="DF474" s="10"/>
      <c r="DG474" s="10"/>
      <c r="DH474" s="10"/>
      <c r="DI474" s="10"/>
      <c r="DJ474" s="10"/>
      <c r="DK474" s="10"/>
      <c r="DL474" s="10"/>
      <c r="DM474" s="10"/>
      <c r="DN474" s="10"/>
      <c r="DO474" s="10"/>
      <c r="DP474" s="10"/>
    </row>
    <row r="475" spans="15:120" x14ac:dyDescent="0.25">
      <c r="O475" s="10"/>
      <c r="P475" s="10"/>
      <c r="Q475" s="10"/>
      <c r="R475" s="10"/>
      <c r="S475" s="10"/>
      <c r="T475" s="10"/>
      <c r="U475" s="10"/>
      <c r="V475" s="10"/>
      <c r="W475" s="10"/>
      <c r="X475" s="10"/>
      <c r="Y475" s="10"/>
      <c r="Z475" s="10"/>
      <c r="AA475" s="10"/>
      <c r="AB475" s="10"/>
      <c r="AC475" s="10"/>
      <c r="AD475" s="10"/>
      <c r="AE475" s="10"/>
      <c r="AF475" s="10"/>
      <c r="AG475" s="10"/>
      <c r="AH475" s="10"/>
      <c r="AI475" s="10"/>
      <c r="AJ475" s="10"/>
      <c r="AK475" s="10"/>
      <c r="AL475" s="10"/>
      <c r="AM475" s="10"/>
      <c r="AN475" s="10"/>
      <c r="AO475" s="10"/>
      <c r="AP475" s="10"/>
      <c r="AQ475" s="10"/>
      <c r="AR475" s="10"/>
      <c r="AS475" s="10"/>
      <c r="AT475" s="10"/>
      <c r="AU475" s="10"/>
      <c r="AV475" s="10"/>
      <c r="AW475" s="10"/>
      <c r="AX475" s="10"/>
      <c r="AY475" s="10"/>
      <c r="AZ475" s="10"/>
      <c r="BA475" s="10"/>
      <c r="BB475" s="10"/>
      <c r="BC475" s="10"/>
      <c r="BD475" s="10"/>
      <c r="BE475" s="10"/>
      <c r="BF475" s="10"/>
      <c r="BG475" s="10"/>
      <c r="BH475" s="10"/>
      <c r="BI475" s="10"/>
      <c r="BJ475" s="10"/>
      <c r="BK475" s="10"/>
      <c r="BL475" s="10"/>
      <c r="BM475" s="10"/>
      <c r="BN475" s="10"/>
      <c r="BO475" s="10"/>
      <c r="BP475" s="10"/>
      <c r="BQ475" s="10"/>
      <c r="BR475" s="10"/>
      <c r="BS475" s="10"/>
      <c r="BT475" s="10"/>
      <c r="BU475" s="10"/>
      <c r="BV475" s="10"/>
      <c r="BW475" s="10"/>
      <c r="BX475" s="10"/>
      <c r="BY475" s="10"/>
      <c r="BZ475" s="10"/>
      <c r="CA475" s="10"/>
      <c r="CB475" s="10"/>
      <c r="CC475" s="10"/>
      <c r="CD475" s="10"/>
      <c r="CE475" s="10"/>
      <c r="CF475" s="10"/>
      <c r="CG475" s="10"/>
      <c r="CH475" s="10"/>
      <c r="CI475" s="10"/>
      <c r="CJ475" s="10"/>
      <c r="CK475" s="10"/>
      <c r="CL475" s="10"/>
      <c r="CM475" s="10"/>
      <c r="CN475" s="10"/>
      <c r="CO475" s="10"/>
      <c r="CP475" s="10"/>
      <c r="CQ475" s="10"/>
      <c r="CR475" s="10"/>
      <c r="CS475" s="10"/>
      <c r="CT475" s="10"/>
      <c r="CU475" s="10"/>
      <c r="CV475" s="10"/>
      <c r="CW475" s="10"/>
      <c r="CX475" s="10"/>
      <c r="CY475" s="10"/>
      <c r="CZ475" s="10"/>
      <c r="DA475" s="10"/>
      <c r="DB475" s="10"/>
      <c r="DC475" s="10"/>
      <c r="DD475" s="10"/>
      <c r="DE475" s="10"/>
      <c r="DF475" s="10"/>
      <c r="DG475" s="10"/>
      <c r="DH475" s="10"/>
      <c r="DI475" s="10"/>
      <c r="DJ475" s="10"/>
      <c r="DK475" s="10"/>
      <c r="DL475" s="10"/>
      <c r="DM475" s="10"/>
      <c r="DN475" s="10"/>
      <c r="DO475" s="10"/>
      <c r="DP475" s="10"/>
    </row>
    <row r="476" spans="15:120" x14ac:dyDescent="0.25">
      <c r="O476" s="10"/>
      <c r="P476" s="10"/>
      <c r="Q476" s="10"/>
      <c r="R476" s="10"/>
      <c r="S476" s="10"/>
      <c r="T476" s="10"/>
      <c r="U476" s="10"/>
      <c r="V476" s="10"/>
      <c r="W476" s="10"/>
      <c r="X476" s="10"/>
      <c r="Y476" s="10"/>
      <c r="Z476" s="10"/>
      <c r="AA476" s="10"/>
      <c r="AB476" s="10"/>
      <c r="AC476" s="10"/>
      <c r="AD476" s="10"/>
      <c r="AE476" s="10"/>
      <c r="AF476" s="10"/>
      <c r="AG476" s="10"/>
      <c r="AH476" s="10"/>
      <c r="AI476" s="10"/>
      <c r="AJ476" s="10"/>
      <c r="AK476" s="10"/>
      <c r="AL476" s="10"/>
      <c r="AM476" s="10"/>
      <c r="AN476" s="10"/>
      <c r="AO476" s="10"/>
      <c r="AP476" s="10"/>
      <c r="AQ476" s="10"/>
      <c r="AR476" s="10"/>
      <c r="AS476" s="10"/>
      <c r="AT476" s="10"/>
      <c r="AU476" s="10"/>
      <c r="AV476" s="10"/>
      <c r="AW476" s="10"/>
      <c r="AX476" s="10"/>
      <c r="AY476" s="10"/>
      <c r="AZ476" s="10"/>
      <c r="BA476" s="10"/>
      <c r="BB476" s="10"/>
      <c r="BC476" s="10"/>
      <c r="BD476" s="10"/>
      <c r="BE476" s="10"/>
      <c r="BF476" s="10"/>
      <c r="BG476" s="10"/>
      <c r="BH476" s="10"/>
      <c r="BI476" s="10"/>
      <c r="BJ476" s="10"/>
      <c r="BK476" s="10"/>
      <c r="BL476" s="10"/>
      <c r="BM476" s="10"/>
      <c r="BN476" s="10"/>
      <c r="BO476" s="10"/>
      <c r="BP476" s="10"/>
      <c r="BQ476" s="10"/>
      <c r="BR476" s="10"/>
      <c r="BS476" s="10"/>
      <c r="BT476" s="10"/>
      <c r="BU476" s="10"/>
      <c r="BV476" s="10"/>
      <c r="BW476" s="10"/>
      <c r="BX476" s="10"/>
      <c r="BY476" s="10"/>
      <c r="BZ476" s="10"/>
      <c r="CA476" s="10"/>
      <c r="CB476" s="10"/>
      <c r="CC476" s="10"/>
      <c r="CD476" s="10"/>
      <c r="CE476" s="10"/>
      <c r="CF476" s="10"/>
      <c r="CG476" s="10"/>
      <c r="CH476" s="10"/>
      <c r="CI476" s="10"/>
      <c r="CJ476" s="10"/>
      <c r="CK476" s="10"/>
      <c r="CL476" s="10"/>
      <c r="CM476" s="10"/>
      <c r="CN476" s="10"/>
      <c r="CO476" s="10"/>
      <c r="CP476" s="10"/>
      <c r="CQ476" s="10"/>
      <c r="CR476" s="10"/>
      <c r="CS476" s="10"/>
      <c r="CT476" s="10"/>
      <c r="CU476" s="10"/>
      <c r="CV476" s="10"/>
      <c r="CW476" s="10"/>
      <c r="CX476" s="10"/>
      <c r="CY476" s="10"/>
      <c r="CZ476" s="10"/>
      <c r="DA476" s="10"/>
      <c r="DB476" s="10"/>
      <c r="DC476" s="10"/>
      <c r="DD476" s="10"/>
      <c r="DE476" s="10"/>
      <c r="DF476" s="10"/>
      <c r="DG476" s="10"/>
      <c r="DH476" s="10"/>
      <c r="DI476" s="10"/>
      <c r="DJ476" s="10"/>
      <c r="DK476" s="10"/>
      <c r="DL476" s="10"/>
      <c r="DM476" s="10"/>
      <c r="DN476" s="10"/>
      <c r="DO476" s="10"/>
      <c r="DP476" s="10"/>
    </row>
    <row r="477" spans="15:120" x14ac:dyDescent="0.25">
      <c r="O477" s="10"/>
      <c r="P477" s="10"/>
      <c r="Q477" s="10"/>
      <c r="R477" s="10"/>
      <c r="S477" s="10"/>
      <c r="T477" s="10"/>
      <c r="U477" s="10"/>
      <c r="V477" s="10"/>
      <c r="W477" s="10"/>
      <c r="X477" s="10"/>
      <c r="Y477" s="10"/>
      <c r="Z477" s="10"/>
      <c r="AA477" s="10"/>
      <c r="AB477" s="10"/>
      <c r="AC477" s="10"/>
      <c r="AD477" s="10"/>
      <c r="AE477" s="10"/>
      <c r="AF477" s="10"/>
      <c r="AG477" s="10"/>
      <c r="AH477" s="10"/>
      <c r="AI477" s="10"/>
      <c r="AJ477" s="10"/>
      <c r="AK477" s="10"/>
      <c r="AL477" s="10"/>
      <c r="AM477" s="10"/>
      <c r="AN477" s="10"/>
      <c r="AO477" s="10"/>
      <c r="AP477" s="10"/>
      <c r="AQ477" s="10"/>
      <c r="AR477" s="10"/>
      <c r="AS477" s="10"/>
      <c r="AT477" s="10"/>
      <c r="AU477" s="10"/>
      <c r="AV477" s="10"/>
      <c r="AW477" s="10"/>
      <c r="AX477" s="10"/>
      <c r="AY477" s="10"/>
      <c r="AZ477" s="10"/>
      <c r="BA477" s="10"/>
      <c r="BB477" s="10"/>
      <c r="BC477" s="10"/>
      <c r="BD477" s="10"/>
      <c r="BE477" s="10"/>
      <c r="BF477" s="10"/>
      <c r="BG477" s="10"/>
      <c r="BH477" s="10"/>
      <c r="BI477" s="10"/>
      <c r="BJ477" s="10"/>
      <c r="BK477" s="10"/>
      <c r="BL477" s="10"/>
      <c r="BM477" s="10"/>
      <c r="BN477" s="10"/>
      <c r="BO477" s="10"/>
      <c r="BP477" s="10"/>
      <c r="BQ477" s="10"/>
      <c r="BR477" s="10"/>
      <c r="BS477" s="10"/>
      <c r="BT477" s="10"/>
      <c r="BU477" s="10"/>
      <c r="BV477" s="10"/>
      <c r="BW477" s="10"/>
      <c r="BX477" s="10"/>
      <c r="BY477" s="10"/>
      <c r="BZ477" s="10"/>
      <c r="CA477" s="10"/>
      <c r="CB477" s="10"/>
      <c r="CC477" s="10"/>
      <c r="CD477" s="10"/>
      <c r="CE477" s="10"/>
      <c r="CF477" s="10"/>
      <c r="CG477" s="10"/>
      <c r="CH477" s="10"/>
      <c r="CI477" s="10"/>
      <c r="CJ477" s="10"/>
      <c r="CK477" s="10"/>
      <c r="CL477" s="10"/>
      <c r="CM477" s="10"/>
      <c r="CN477" s="10"/>
      <c r="CO477" s="10"/>
      <c r="CP477" s="10"/>
      <c r="CQ477" s="10"/>
      <c r="CR477" s="10"/>
      <c r="CS477" s="10"/>
      <c r="CT477" s="10"/>
      <c r="CU477" s="10"/>
      <c r="CV477" s="10"/>
      <c r="CW477" s="10"/>
      <c r="CX477" s="10"/>
      <c r="CY477" s="10"/>
      <c r="CZ477" s="10"/>
      <c r="DA477" s="10"/>
      <c r="DB477" s="10"/>
      <c r="DC477" s="10"/>
      <c r="DD477" s="10"/>
      <c r="DE477" s="10"/>
      <c r="DF477" s="10"/>
      <c r="DG477" s="10"/>
      <c r="DH477" s="10"/>
      <c r="DI477" s="10"/>
      <c r="DJ477" s="10"/>
      <c r="DK477" s="10"/>
      <c r="DL477" s="10"/>
      <c r="DM477" s="10"/>
      <c r="DN477" s="10"/>
      <c r="DO477" s="10"/>
      <c r="DP477" s="10"/>
    </row>
    <row r="478" spans="15:120" x14ac:dyDescent="0.25">
      <c r="O478" s="10"/>
      <c r="P478" s="10"/>
      <c r="Q478" s="10"/>
      <c r="R478" s="10"/>
      <c r="S478" s="10"/>
      <c r="T478" s="10"/>
      <c r="U478" s="10"/>
      <c r="V478" s="10"/>
      <c r="W478" s="10"/>
      <c r="X478" s="10"/>
      <c r="Y478" s="10"/>
      <c r="Z478" s="10"/>
      <c r="AA478" s="10"/>
      <c r="AB478" s="10"/>
      <c r="AC478" s="10"/>
      <c r="AD478" s="10"/>
      <c r="AE478" s="10"/>
      <c r="AF478" s="10"/>
      <c r="AG478" s="10"/>
      <c r="AH478" s="10"/>
      <c r="AI478" s="10"/>
      <c r="AJ478" s="10"/>
      <c r="AK478" s="10"/>
      <c r="AL478" s="10"/>
      <c r="AM478" s="10"/>
      <c r="AN478" s="10"/>
      <c r="AO478" s="10"/>
      <c r="AP478" s="10"/>
      <c r="AQ478" s="10"/>
      <c r="AR478" s="10"/>
      <c r="AS478" s="10"/>
      <c r="AT478" s="10"/>
      <c r="AU478" s="10"/>
      <c r="AV478" s="10"/>
      <c r="AW478" s="10"/>
      <c r="AX478" s="10"/>
      <c r="AY478" s="10"/>
      <c r="AZ478" s="10"/>
      <c r="BA478" s="10"/>
      <c r="BB478" s="10"/>
      <c r="BC478" s="10"/>
      <c r="BD478" s="10"/>
      <c r="BE478" s="10"/>
      <c r="BF478" s="10"/>
      <c r="BG478" s="10"/>
      <c r="BH478" s="10"/>
      <c r="BI478" s="10"/>
      <c r="BJ478" s="10"/>
      <c r="BK478" s="10"/>
      <c r="BL478" s="10"/>
      <c r="BM478" s="10"/>
      <c r="BN478" s="10"/>
      <c r="BO478" s="10"/>
      <c r="BP478" s="10"/>
      <c r="BQ478" s="10"/>
      <c r="BR478" s="10"/>
      <c r="BS478" s="10"/>
      <c r="BT478" s="10"/>
      <c r="BU478" s="10"/>
      <c r="BV478" s="10"/>
      <c r="BW478" s="10"/>
      <c r="BX478" s="10"/>
      <c r="BY478" s="10"/>
      <c r="BZ478" s="10"/>
      <c r="CA478" s="10"/>
      <c r="CB478" s="10"/>
      <c r="CC478" s="10"/>
      <c r="CD478" s="10"/>
      <c r="CE478" s="10"/>
      <c r="CF478" s="10"/>
      <c r="CG478" s="10"/>
      <c r="CH478" s="10"/>
      <c r="CI478" s="10"/>
      <c r="CJ478" s="10"/>
      <c r="CK478" s="10"/>
      <c r="CL478" s="10"/>
      <c r="CM478" s="10"/>
      <c r="CN478" s="10"/>
      <c r="CO478" s="10"/>
      <c r="CP478" s="10"/>
      <c r="CQ478" s="10"/>
      <c r="CR478" s="10"/>
      <c r="CS478" s="10"/>
      <c r="CT478" s="10"/>
      <c r="CU478" s="10"/>
      <c r="CV478" s="10"/>
      <c r="CW478" s="10"/>
      <c r="CX478" s="10"/>
      <c r="CY478" s="10"/>
      <c r="CZ478" s="10"/>
      <c r="DA478" s="10"/>
      <c r="DB478" s="10"/>
      <c r="DC478" s="10"/>
      <c r="DD478" s="10"/>
      <c r="DE478" s="10"/>
      <c r="DF478" s="10"/>
      <c r="DG478" s="10"/>
      <c r="DH478" s="10"/>
      <c r="DI478" s="10"/>
      <c r="DJ478" s="10"/>
      <c r="DK478" s="10"/>
      <c r="DL478" s="10"/>
      <c r="DM478" s="10"/>
      <c r="DN478" s="10"/>
      <c r="DO478" s="10"/>
      <c r="DP478" s="10"/>
    </row>
    <row r="479" spans="15:120" x14ac:dyDescent="0.25">
      <c r="O479" s="10"/>
      <c r="P479" s="10"/>
      <c r="Q479" s="10"/>
      <c r="R479" s="10"/>
      <c r="S479" s="10"/>
      <c r="T479" s="10"/>
      <c r="U479" s="10"/>
      <c r="V479" s="10"/>
      <c r="W479" s="10"/>
      <c r="X479" s="10"/>
      <c r="Y479" s="10"/>
      <c r="Z479" s="10"/>
      <c r="AA479" s="10"/>
      <c r="AB479" s="10"/>
      <c r="AC479" s="10"/>
      <c r="AD479" s="10"/>
      <c r="AE479" s="10"/>
      <c r="AF479" s="10"/>
      <c r="AG479" s="10"/>
      <c r="AH479" s="10"/>
      <c r="AI479" s="10"/>
      <c r="AJ479" s="10"/>
      <c r="AK479" s="10"/>
      <c r="AL479" s="10"/>
      <c r="AM479" s="10"/>
      <c r="AN479" s="10"/>
      <c r="AO479" s="10"/>
      <c r="AP479" s="10"/>
      <c r="AQ479" s="10"/>
      <c r="AR479" s="10"/>
      <c r="AS479" s="10"/>
      <c r="AT479" s="10"/>
      <c r="AU479" s="10"/>
      <c r="AV479" s="10"/>
      <c r="AW479" s="10"/>
      <c r="AX479" s="10"/>
      <c r="AY479" s="10"/>
      <c r="AZ479" s="10"/>
      <c r="BA479" s="10"/>
      <c r="BB479" s="10"/>
      <c r="BC479" s="10"/>
      <c r="BD479" s="10"/>
      <c r="BE479" s="10"/>
      <c r="BF479" s="10"/>
      <c r="BG479" s="10"/>
      <c r="BH479" s="10"/>
      <c r="BI479" s="10"/>
      <c r="BJ479" s="10"/>
      <c r="BK479" s="10"/>
      <c r="BL479" s="10"/>
      <c r="BM479" s="10"/>
      <c r="BN479" s="10"/>
      <c r="BO479" s="10"/>
      <c r="BP479" s="10"/>
      <c r="BQ479" s="10"/>
      <c r="BR479" s="10"/>
      <c r="BS479" s="10"/>
      <c r="BT479" s="10"/>
      <c r="BU479" s="10"/>
      <c r="BV479" s="10"/>
      <c r="BW479" s="10"/>
      <c r="BX479" s="10"/>
      <c r="BY479" s="10"/>
      <c r="BZ479" s="10"/>
      <c r="CA479" s="10"/>
      <c r="CB479" s="10"/>
      <c r="CC479" s="10"/>
      <c r="CD479" s="10"/>
      <c r="CE479" s="10"/>
      <c r="CF479" s="10"/>
      <c r="CG479" s="10"/>
      <c r="CH479" s="10"/>
      <c r="CI479" s="10"/>
      <c r="CJ479" s="10"/>
      <c r="CK479" s="10"/>
      <c r="CL479" s="10"/>
      <c r="CM479" s="10"/>
      <c r="CN479" s="10"/>
      <c r="CO479" s="10"/>
      <c r="CP479" s="10"/>
      <c r="CQ479" s="10"/>
      <c r="CR479" s="10"/>
      <c r="CS479" s="10"/>
      <c r="CT479" s="10"/>
      <c r="CU479" s="10"/>
      <c r="CV479" s="10"/>
      <c r="CW479" s="10"/>
      <c r="CX479" s="10"/>
      <c r="CY479" s="10"/>
      <c r="CZ479" s="10"/>
      <c r="DA479" s="10"/>
      <c r="DB479" s="10"/>
      <c r="DC479" s="10"/>
      <c r="DD479" s="10"/>
      <c r="DE479" s="10"/>
      <c r="DF479" s="10"/>
      <c r="DG479" s="10"/>
      <c r="DH479" s="10"/>
      <c r="DI479" s="10"/>
      <c r="DJ479" s="10"/>
      <c r="DK479" s="10"/>
      <c r="DL479" s="10"/>
      <c r="DM479" s="10"/>
      <c r="DN479" s="10"/>
      <c r="DO479" s="10"/>
      <c r="DP479" s="10"/>
    </row>
    <row r="480" spans="15:120" x14ac:dyDescent="0.25">
      <c r="O480" s="10"/>
      <c r="P480" s="10"/>
      <c r="Q480" s="10"/>
      <c r="R480" s="10"/>
      <c r="S480" s="10"/>
      <c r="T480" s="10"/>
      <c r="U480" s="10"/>
      <c r="V480" s="10"/>
      <c r="W480" s="10"/>
      <c r="X480" s="10"/>
      <c r="Y480" s="10"/>
      <c r="Z480" s="10"/>
      <c r="AA480" s="10"/>
      <c r="AB480" s="10"/>
      <c r="AC480" s="10"/>
      <c r="AD480" s="10"/>
      <c r="AE480" s="10"/>
      <c r="AF480" s="10"/>
      <c r="AG480" s="10"/>
      <c r="AH480" s="10"/>
      <c r="AI480" s="10"/>
      <c r="AJ480" s="10"/>
      <c r="AK480" s="10"/>
      <c r="AL480" s="10"/>
      <c r="AM480" s="10"/>
      <c r="AN480" s="10"/>
      <c r="AO480" s="10"/>
      <c r="AP480" s="10"/>
      <c r="AQ480" s="10"/>
      <c r="AR480" s="10"/>
      <c r="AS480" s="10"/>
      <c r="AT480" s="10"/>
      <c r="AU480" s="10"/>
      <c r="AV480" s="10"/>
      <c r="AW480" s="10"/>
      <c r="AX480" s="10"/>
      <c r="AY480" s="10"/>
      <c r="AZ480" s="10"/>
      <c r="BA480" s="10"/>
      <c r="BB480" s="10"/>
      <c r="BC480" s="10"/>
      <c r="BD480" s="10"/>
      <c r="BE480" s="10"/>
      <c r="BF480" s="10"/>
      <c r="BG480" s="10"/>
      <c r="BH480" s="10"/>
      <c r="BI480" s="10"/>
      <c r="BJ480" s="10"/>
      <c r="BK480" s="10"/>
      <c r="BL480" s="10"/>
      <c r="BM480" s="10"/>
      <c r="BN480" s="10"/>
      <c r="BO480" s="10"/>
      <c r="BP480" s="10"/>
      <c r="BQ480" s="10"/>
      <c r="BR480" s="10"/>
      <c r="BS480" s="10"/>
      <c r="BT480" s="10"/>
      <c r="BU480" s="10"/>
      <c r="BV480" s="10"/>
      <c r="BW480" s="10"/>
      <c r="BX480" s="10"/>
      <c r="BY480" s="10"/>
      <c r="BZ480" s="10"/>
      <c r="CA480" s="10"/>
      <c r="CB480" s="10"/>
      <c r="CC480" s="10"/>
      <c r="CD480" s="10"/>
      <c r="CE480" s="10"/>
      <c r="CF480" s="10"/>
      <c r="CG480" s="10"/>
      <c r="CH480" s="10"/>
      <c r="CI480" s="10"/>
      <c r="CJ480" s="10"/>
      <c r="CK480" s="10"/>
      <c r="CL480" s="10"/>
      <c r="CM480" s="10"/>
      <c r="CN480" s="10"/>
      <c r="CO480" s="10"/>
      <c r="CP480" s="10"/>
      <c r="CQ480" s="10"/>
      <c r="CR480" s="10"/>
      <c r="CS480" s="10"/>
      <c r="CT480" s="10"/>
      <c r="CU480" s="10"/>
      <c r="CV480" s="10"/>
      <c r="CW480" s="10"/>
      <c r="CX480" s="10"/>
      <c r="CY480" s="10"/>
      <c r="CZ480" s="10"/>
      <c r="DA480" s="10"/>
      <c r="DB480" s="10"/>
      <c r="DC480" s="10"/>
      <c r="DD480" s="10"/>
      <c r="DE480" s="10"/>
      <c r="DF480" s="10"/>
      <c r="DG480" s="10"/>
      <c r="DH480" s="10"/>
      <c r="DI480" s="10"/>
      <c r="DJ480" s="10"/>
      <c r="DK480" s="10"/>
      <c r="DL480" s="10"/>
      <c r="DM480" s="10"/>
      <c r="DN480" s="10"/>
      <c r="DO480" s="10"/>
      <c r="DP480" s="10"/>
    </row>
    <row r="481" spans="15:120" x14ac:dyDescent="0.25">
      <c r="O481" s="10"/>
      <c r="P481" s="10"/>
      <c r="Q481" s="10"/>
      <c r="R481" s="10"/>
      <c r="S481" s="10"/>
      <c r="T481" s="10"/>
      <c r="U481" s="10"/>
      <c r="V481" s="10"/>
      <c r="W481" s="10"/>
      <c r="X481" s="10"/>
      <c r="Y481" s="10"/>
      <c r="Z481" s="10"/>
      <c r="AA481" s="10"/>
      <c r="AB481" s="10"/>
      <c r="AC481" s="10"/>
      <c r="AD481" s="10"/>
      <c r="AE481" s="10"/>
      <c r="AF481" s="10"/>
      <c r="AG481" s="10"/>
      <c r="AH481" s="10"/>
      <c r="AI481" s="10"/>
      <c r="AJ481" s="10"/>
      <c r="AK481" s="10"/>
      <c r="AL481" s="10"/>
      <c r="AM481" s="10"/>
      <c r="AN481" s="10"/>
      <c r="AO481" s="10"/>
      <c r="AP481" s="10"/>
      <c r="AQ481" s="10"/>
      <c r="AR481" s="10"/>
      <c r="AS481" s="10"/>
      <c r="AT481" s="10"/>
      <c r="AU481" s="10"/>
      <c r="AV481" s="10"/>
      <c r="AW481" s="10"/>
      <c r="AX481" s="10"/>
      <c r="AY481" s="10"/>
      <c r="AZ481" s="10"/>
      <c r="BA481" s="10"/>
      <c r="BB481" s="10"/>
      <c r="BC481" s="10"/>
      <c r="BD481" s="10"/>
      <c r="BE481" s="10"/>
      <c r="BF481" s="10"/>
      <c r="BG481" s="10"/>
      <c r="BH481" s="10"/>
      <c r="BI481" s="10"/>
      <c r="BJ481" s="10"/>
      <c r="BK481" s="10"/>
      <c r="BL481" s="10"/>
      <c r="BM481" s="10"/>
      <c r="BN481" s="10"/>
      <c r="BO481" s="10"/>
      <c r="BP481" s="10"/>
      <c r="BQ481" s="10"/>
      <c r="BR481" s="10"/>
      <c r="BS481" s="10"/>
      <c r="BT481" s="10"/>
      <c r="BU481" s="10"/>
      <c r="BV481" s="10"/>
      <c r="BW481" s="10"/>
      <c r="BX481" s="10"/>
      <c r="BY481" s="10"/>
      <c r="BZ481" s="10"/>
      <c r="CA481" s="10"/>
      <c r="CB481" s="10"/>
      <c r="CC481" s="10"/>
      <c r="CD481" s="10"/>
      <c r="CE481" s="10"/>
      <c r="CF481" s="10"/>
      <c r="CG481" s="10"/>
      <c r="CH481" s="10"/>
      <c r="CI481" s="10"/>
      <c r="CJ481" s="10"/>
      <c r="CK481" s="10"/>
      <c r="CL481" s="10"/>
      <c r="CM481" s="10"/>
      <c r="CN481" s="10"/>
      <c r="CO481" s="10"/>
      <c r="CP481" s="10"/>
      <c r="CQ481" s="10"/>
      <c r="CR481" s="10"/>
      <c r="CS481" s="10"/>
      <c r="CT481" s="10"/>
      <c r="CU481" s="10"/>
      <c r="CV481" s="10"/>
      <c r="CW481" s="10"/>
      <c r="CX481" s="10"/>
      <c r="CY481" s="10"/>
      <c r="CZ481" s="10"/>
      <c r="DA481" s="10"/>
      <c r="DB481" s="10"/>
      <c r="DC481" s="10"/>
      <c r="DD481" s="10"/>
      <c r="DE481" s="10"/>
      <c r="DF481" s="10"/>
      <c r="DG481" s="10"/>
      <c r="DH481" s="10"/>
      <c r="DI481" s="10"/>
      <c r="DJ481" s="10"/>
      <c r="DK481" s="10"/>
      <c r="DL481" s="10"/>
      <c r="DM481" s="10"/>
      <c r="DN481" s="10"/>
      <c r="DO481" s="10"/>
      <c r="DP481" s="10"/>
    </row>
    <row r="482" spans="15:120" x14ac:dyDescent="0.25">
      <c r="O482" s="10"/>
      <c r="P482" s="10"/>
      <c r="Q482" s="10"/>
      <c r="R482" s="10"/>
      <c r="S482" s="10"/>
      <c r="T482" s="10"/>
      <c r="U482" s="10"/>
      <c r="V482" s="10"/>
      <c r="W482" s="10"/>
      <c r="X482" s="10"/>
      <c r="Y482" s="10"/>
      <c r="Z482" s="10"/>
      <c r="AA482" s="10"/>
      <c r="AB482" s="10"/>
      <c r="AC482" s="10"/>
      <c r="AD482" s="10"/>
      <c r="AE482" s="10"/>
      <c r="AF482" s="10"/>
      <c r="AG482" s="10"/>
      <c r="AH482" s="10"/>
      <c r="AI482" s="10"/>
      <c r="AJ482" s="10"/>
      <c r="AK482" s="10"/>
      <c r="AL482" s="10"/>
      <c r="AM482" s="10"/>
      <c r="AN482" s="10"/>
      <c r="AO482" s="10"/>
      <c r="AP482" s="10"/>
      <c r="AQ482" s="10"/>
      <c r="AR482" s="10"/>
      <c r="AS482" s="10"/>
      <c r="AT482" s="10"/>
      <c r="AU482" s="10"/>
      <c r="AV482" s="10"/>
      <c r="AW482" s="10"/>
      <c r="AX482" s="10"/>
      <c r="AY482" s="10"/>
      <c r="AZ482" s="10"/>
      <c r="BA482" s="10"/>
      <c r="BB482" s="10"/>
      <c r="BC482" s="10"/>
      <c r="BD482" s="10"/>
      <c r="BE482" s="10"/>
      <c r="BF482" s="10"/>
      <c r="BG482" s="10"/>
      <c r="BH482" s="10"/>
      <c r="BI482" s="10"/>
      <c r="BJ482" s="10"/>
      <c r="BK482" s="10"/>
      <c r="BL482" s="10"/>
      <c r="BM482" s="10"/>
      <c r="BN482" s="10"/>
      <c r="BO482" s="10"/>
      <c r="BP482" s="10"/>
      <c r="BQ482" s="10"/>
      <c r="BR482" s="10"/>
      <c r="BS482" s="10"/>
      <c r="BT482" s="10"/>
      <c r="BU482" s="10"/>
      <c r="BV482" s="10"/>
      <c r="BW482" s="10"/>
      <c r="BX482" s="10"/>
      <c r="BY482" s="10"/>
      <c r="BZ482" s="10"/>
      <c r="CA482" s="10"/>
      <c r="CB482" s="10"/>
      <c r="CC482" s="10"/>
      <c r="CD482" s="10"/>
      <c r="CE482" s="10"/>
      <c r="CF482" s="10"/>
      <c r="CG482" s="10"/>
      <c r="CH482" s="10"/>
      <c r="CI482" s="10"/>
      <c r="CJ482" s="10"/>
      <c r="CK482" s="10"/>
      <c r="CL482" s="10"/>
      <c r="CM482" s="10"/>
      <c r="CN482" s="10"/>
      <c r="CO482" s="10"/>
      <c r="CP482" s="10"/>
      <c r="CQ482" s="10"/>
      <c r="CR482" s="10"/>
      <c r="CS482" s="10"/>
      <c r="CT482" s="10"/>
      <c r="CU482" s="10"/>
      <c r="CV482" s="10"/>
      <c r="CW482" s="10"/>
      <c r="CX482" s="10"/>
      <c r="CY482" s="10"/>
      <c r="CZ482" s="10"/>
      <c r="DA482" s="10"/>
      <c r="DB482" s="10"/>
      <c r="DC482" s="10"/>
      <c r="DD482" s="10"/>
      <c r="DE482" s="10"/>
      <c r="DF482" s="10"/>
      <c r="DG482" s="10"/>
      <c r="DH482" s="10"/>
      <c r="DI482" s="10"/>
      <c r="DJ482" s="10"/>
      <c r="DK482" s="10"/>
      <c r="DL482" s="10"/>
      <c r="DM482" s="10"/>
      <c r="DN482" s="10"/>
      <c r="DO482" s="10"/>
      <c r="DP482" s="10"/>
    </row>
    <row r="483" spans="15:120" x14ac:dyDescent="0.25">
      <c r="O483" s="10"/>
      <c r="P483" s="10"/>
      <c r="Q483" s="10"/>
      <c r="R483" s="10"/>
      <c r="S483" s="10"/>
      <c r="T483" s="10"/>
      <c r="U483" s="10"/>
      <c r="V483" s="10"/>
      <c r="W483" s="10"/>
      <c r="X483" s="10"/>
      <c r="Y483" s="10"/>
      <c r="Z483" s="10"/>
      <c r="AA483" s="10"/>
      <c r="AB483" s="10"/>
      <c r="AC483" s="10"/>
      <c r="AD483" s="10"/>
      <c r="AE483" s="10"/>
      <c r="AF483" s="10"/>
      <c r="AG483" s="10"/>
      <c r="AH483" s="10"/>
      <c r="AI483" s="10"/>
      <c r="AJ483" s="10"/>
      <c r="AK483" s="10"/>
      <c r="AL483" s="10"/>
      <c r="AM483" s="10"/>
      <c r="AN483" s="10"/>
      <c r="AO483" s="10"/>
      <c r="AP483" s="10"/>
      <c r="AQ483" s="10"/>
      <c r="AR483" s="10"/>
      <c r="AS483" s="10"/>
      <c r="AT483" s="10"/>
      <c r="AU483" s="10"/>
      <c r="AV483" s="10"/>
      <c r="AW483" s="10"/>
      <c r="AX483" s="10"/>
      <c r="AY483" s="10"/>
      <c r="AZ483" s="10"/>
      <c r="BA483" s="10"/>
      <c r="BB483" s="10"/>
      <c r="BC483" s="10"/>
      <c r="BD483" s="10"/>
      <c r="BE483" s="10"/>
      <c r="BF483" s="10"/>
      <c r="BG483" s="10"/>
      <c r="BH483" s="10"/>
      <c r="BI483" s="10"/>
      <c r="BJ483" s="10"/>
      <c r="BK483" s="10"/>
      <c r="BL483" s="10"/>
      <c r="BM483" s="10"/>
      <c r="BN483" s="10"/>
      <c r="BO483" s="10"/>
      <c r="BP483" s="10"/>
      <c r="BQ483" s="10"/>
      <c r="BR483" s="10"/>
      <c r="BS483" s="10"/>
      <c r="BT483" s="10"/>
      <c r="BU483" s="10"/>
      <c r="BV483" s="10"/>
      <c r="BW483" s="10"/>
      <c r="BX483" s="10"/>
      <c r="BY483" s="10"/>
      <c r="BZ483" s="10"/>
      <c r="CA483" s="10"/>
      <c r="CB483" s="10"/>
      <c r="CC483" s="10"/>
      <c r="CD483" s="10"/>
      <c r="CE483" s="10"/>
      <c r="CF483" s="10"/>
      <c r="CG483" s="10"/>
      <c r="CH483" s="10"/>
      <c r="CI483" s="10"/>
      <c r="CJ483" s="10"/>
      <c r="CK483" s="10"/>
      <c r="CL483" s="10"/>
      <c r="CM483" s="10"/>
      <c r="CN483" s="10"/>
      <c r="CO483" s="10"/>
      <c r="CP483" s="10"/>
      <c r="CQ483" s="10"/>
      <c r="CR483" s="10"/>
      <c r="CS483" s="10"/>
      <c r="CT483" s="10"/>
      <c r="CU483" s="10"/>
      <c r="CV483" s="10"/>
      <c r="CW483" s="10"/>
      <c r="CX483" s="10"/>
      <c r="CY483" s="10"/>
      <c r="CZ483" s="10"/>
      <c r="DA483" s="10"/>
      <c r="DB483" s="10"/>
      <c r="DC483" s="10"/>
      <c r="DD483" s="10"/>
      <c r="DE483" s="10"/>
      <c r="DF483" s="10"/>
      <c r="DG483" s="10"/>
      <c r="DH483" s="10"/>
      <c r="DI483" s="10"/>
      <c r="DJ483" s="10"/>
      <c r="DK483" s="10"/>
      <c r="DL483" s="10"/>
      <c r="DM483" s="10"/>
      <c r="DN483" s="10"/>
      <c r="DO483" s="10"/>
      <c r="DP483" s="10"/>
    </row>
    <row r="484" spans="15:120" x14ac:dyDescent="0.25">
      <c r="O484" s="10"/>
      <c r="P484" s="10"/>
      <c r="Q484" s="10"/>
      <c r="R484" s="10"/>
      <c r="S484" s="10"/>
      <c r="T484" s="10"/>
      <c r="U484" s="10"/>
      <c r="V484" s="10"/>
      <c r="W484" s="10"/>
      <c r="X484" s="10"/>
      <c r="Y484" s="10"/>
      <c r="Z484" s="10"/>
      <c r="AA484" s="10"/>
      <c r="AB484" s="10"/>
      <c r="AC484" s="10"/>
      <c r="AD484" s="10"/>
      <c r="AE484" s="10"/>
      <c r="AF484" s="10"/>
      <c r="AG484" s="10"/>
      <c r="AH484" s="10"/>
      <c r="AI484" s="10"/>
      <c r="AJ484" s="10"/>
      <c r="AK484" s="10"/>
      <c r="AL484" s="10"/>
      <c r="AM484" s="10"/>
      <c r="AN484" s="10"/>
      <c r="AO484" s="10"/>
      <c r="AP484" s="10"/>
      <c r="AQ484" s="10"/>
      <c r="AR484" s="10"/>
      <c r="AS484" s="10"/>
      <c r="AT484" s="10"/>
      <c r="AU484" s="10"/>
      <c r="AV484" s="10"/>
      <c r="AW484" s="10"/>
      <c r="AX484" s="10"/>
      <c r="AY484" s="10"/>
      <c r="AZ484" s="10"/>
      <c r="BA484" s="10"/>
      <c r="BB484" s="10"/>
      <c r="BC484" s="10"/>
      <c r="BD484" s="10"/>
      <c r="BE484" s="10"/>
      <c r="BF484" s="10"/>
      <c r="BG484" s="10"/>
      <c r="BH484" s="10"/>
      <c r="BI484" s="10"/>
      <c r="BJ484" s="10"/>
      <c r="BK484" s="10"/>
      <c r="BL484" s="10"/>
      <c r="BM484" s="10"/>
      <c r="BN484" s="10"/>
      <c r="BO484" s="10"/>
      <c r="BP484" s="10"/>
      <c r="BQ484" s="10"/>
      <c r="BR484" s="10"/>
      <c r="BS484" s="10"/>
      <c r="BT484" s="10"/>
      <c r="BU484" s="10"/>
      <c r="BV484" s="10"/>
      <c r="BW484" s="10"/>
      <c r="BX484" s="10"/>
      <c r="BY484" s="10"/>
      <c r="BZ484" s="10"/>
      <c r="CA484" s="10"/>
      <c r="CB484" s="10"/>
      <c r="CC484" s="10"/>
      <c r="CD484" s="10"/>
      <c r="CE484" s="10"/>
      <c r="CF484" s="10"/>
      <c r="CG484" s="10"/>
      <c r="CH484" s="10"/>
      <c r="CI484" s="10"/>
      <c r="CJ484" s="10"/>
      <c r="CK484" s="10"/>
      <c r="CL484" s="10"/>
      <c r="CM484" s="10"/>
      <c r="CN484" s="10"/>
      <c r="CO484" s="10"/>
      <c r="CP484" s="10"/>
      <c r="CQ484" s="10"/>
      <c r="CR484" s="10"/>
      <c r="CS484" s="10"/>
      <c r="CT484" s="10"/>
      <c r="CU484" s="10"/>
      <c r="CV484" s="10"/>
      <c r="CW484" s="10"/>
      <c r="CX484" s="10"/>
      <c r="CY484" s="10"/>
      <c r="CZ484" s="10"/>
      <c r="DA484" s="10"/>
      <c r="DB484" s="10"/>
      <c r="DC484" s="10"/>
      <c r="DD484" s="10"/>
      <c r="DE484" s="10"/>
      <c r="DF484" s="10"/>
      <c r="DG484" s="10"/>
      <c r="DH484" s="10"/>
      <c r="DI484" s="10"/>
      <c r="DJ484" s="10"/>
      <c r="DK484" s="10"/>
      <c r="DL484" s="10"/>
      <c r="DM484" s="10"/>
      <c r="DN484" s="10"/>
      <c r="DO484" s="10"/>
      <c r="DP484" s="10"/>
    </row>
    <row r="485" spans="15:120" x14ac:dyDescent="0.25">
      <c r="O485" s="10"/>
      <c r="P485" s="10"/>
      <c r="Q485" s="10"/>
      <c r="R485" s="10"/>
      <c r="S485" s="10"/>
      <c r="T485" s="10"/>
      <c r="U485" s="10"/>
      <c r="V485" s="10"/>
      <c r="W485" s="10"/>
      <c r="X485" s="10"/>
      <c r="Y485" s="10"/>
      <c r="Z485" s="10"/>
      <c r="AA485" s="10"/>
      <c r="AB485" s="10"/>
      <c r="AC485" s="10"/>
      <c r="AD485" s="10"/>
      <c r="AE485" s="10"/>
      <c r="AF485" s="10"/>
      <c r="AG485" s="10"/>
      <c r="AH485" s="10"/>
      <c r="AI485" s="10"/>
      <c r="AJ485" s="10"/>
      <c r="AK485" s="10"/>
      <c r="AL485" s="10"/>
      <c r="AM485" s="10"/>
      <c r="AN485" s="10"/>
      <c r="AO485" s="10"/>
      <c r="AP485" s="10"/>
      <c r="AQ485" s="10"/>
      <c r="AR485" s="10"/>
      <c r="AS485" s="10"/>
      <c r="AT485" s="10"/>
      <c r="AU485" s="10"/>
      <c r="AV485" s="10"/>
      <c r="AW485" s="10"/>
      <c r="AX485" s="10"/>
      <c r="AY485" s="10"/>
      <c r="AZ485" s="10"/>
      <c r="BA485" s="10"/>
      <c r="BB485" s="10"/>
      <c r="BC485" s="10"/>
      <c r="BD485" s="10"/>
      <c r="BE485" s="10"/>
      <c r="BF485" s="10"/>
      <c r="BG485" s="10"/>
      <c r="BH485" s="10"/>
      <c r="BI485" s="10"/>
      <c r="BJ485" s="10"/>
      <c r="BK485" s="10"/>
      <c r="BL485" s="10"/>
      <c r="BM485" s="10"/>
      <c r="BN485" s="10"/>
      <c r="BO485" s="10"/>
      <c r="BP485" s="10"/>
      <c r="BQ485" s="10"/>
      <c r="BR485" s="10"/>
      <c r="BS485" s="10"/>
      <c r="BT485" s="10"/>
      <c r="BU485" s="10"/>
      <c r="BV485" s="10"/>
      <c r="BW485" s="10"/>
      <c r="BX485" s="10"/>
      <c r="BY485" s="10"/>
      <c r="BZ485" s="10"/>
      <c r="CA485" s="10"/>
      <c r="CB485" s="10"/>
      <c r="CC485" s="10"/>
      <c r="CD485" s="10"/>
      <c r="CE485" s="10"/>
      <c r="CF485" s="10"/>
      <c r="CG485" s="10"/>
      <c r="CH485" s="10"/>
      <c r="CI485" s="10"/>
      <c r="CJ485" s="10"/>
      <c r="CK485" s="10"/>
      <c r="CL485" s="10"/>
      <c r="CM485" s="10"/>
      <c r="CN485" s="10"/>
      <c r="CO485" s="10"/>
      <c r="CP485" s="10"/>
      <c r="CQ485" s="10"/>
      <c r="CR485" s="10"/>
      <c r="CS485" s="10"/>
      <c r="CT485" s="10"/>
      <c r="CU485" s="10"/>
      <c r="CV485" s="10"/>
      <c r="CW485" s="10"/>
      <c r="CX485" s="10"/>
      <c r="CY485" s="10"/>
      <c r="CZ485" s="10"/>
      <c r="DA485" s="10"/>
      <c r="DB485" s="10"/>
      <c r="DC485" s="10"/>
      <c r="DD485" s="10"/>
      <c r="DE485" s="10"/>
      <c r="DF485" s="10"/>
      <c r="DG485" s="10"/>
      <c r="DH485" s="10"/>
      <c r="DI485" s="10"/>
      <c r="DJ485" s="10"/>
      <c r="DK485" s="10"/>
      <c r="DL485" s="10"/>
      <c r="DM485" s="10"/>
      <c r="DN485" s="10"/>
      <c r="DO485" s="10"/>
      <c r="DP485" s="10"/>
    </row>
    <row r="486" spans="15:120" x14ac:dyDescent="0.25">
      <c r="O486" s="10"/>
      <c r="P486" s="10"/>
      <c r="Q486" s="10"/>
      <c r="R486" s="10"/>
      <c r="S486" s="10"/>
      <c r="T486" s="10"/>
      <c r="U486" s="10"/>
      <c r="V486" s="10"/>
      <c r="W486" s="10"/>
      <c r="X486" s="10"/>
      <c r="Y486" s="10"/>
      <c r="Z486" s="10"/>
      <c r="AA486" s="10"/>
      <c r="AB486" s="10"/>
      <c r="AC486" s="10"/>
      <c r="AD486" s="10"/>
      <c r="AE486" s="10"/>
      <c r="AF486" s="10"/>
      <c r="AG486" s="10"/>
      <c r="AH486" s="10"/>
      <c r="AI486" s="10"/>
      <c r="AJ486" s="10"/>
      <c r="AK486" s="10"/>
      <c r="AL486" s="10"/>
      <c r="AM486" s="10"/>
      <c r="AN486" s="10"/>
      <c r="AO486" s="10"/>
      <c r="AP486" s="10"/>
      <c r="AQ486" s="10"/>
      <c r="AR486" s="10"/>
      <c r="AS486" s="10"/>
      <c r="AT486" s="10"/>
      <c r="AU486" s="10"/>
      <c r="AV486" s="10"/>
      <c r="AW486" s="10"/>
      <c r="AX486" s="10"/>
      <c r="AY486" s="10"/>
      <c r="AZ486" s="10"/>
      <c r="BA486" s="10"/>
      <c r="BB486" s="10"/>
      <c r="BC486" s="10"/>
      <c r="BD486" s="10"/>
      <c r="BE486" s="10"/>
      <c r="BF486" s="10"/>
      <c r="BG486" s="10"/>
      <c r="BH486" s="10"/>
      <c r="BI486" s="10"/>
      <c r="BJ486" s="10"/>
      <c r="BK486" s="10"/>
      <c r="BL486" s="10"/>
      <c r="BM486" s="10"/>
      <c r="BN486" s="10"/>
      <c r="BO486" s="10"/>
      <c r="BP486" s="10"/>
      <c r="BQ486" s="10"/>
      <c r="BR486" s="10"/>
      <c r="BS486" s="10"/>
      <c r="BT486" s="10"/>
      <c r="BU486" s="10"/>
      <c r="BV486" s="10"/>
      <c r="BW486" s="10"/>
      <c r="BX486" s="10"/>
      <c r="BY486" s="10"/>
      <c r="BZ486" s="10"/>
      <c r="CA486" s="10"/>
      <c r="CB486" s="10"/>
      <c r="CC486" s="10"/>
      <c r="CD486" s="10"/>
      <c r="CE486" s="10"/>
      <c r="CF486" s="10"/>
      <c r="CG486" s="10"/>
      <c r="CH486" s="10"/>
      <c r="CI486" s="10"/>
      <c r="CJ486" s="10"/>
      <c r="CK486" s="10"/>
      <c r="CL486" s="10"/>
      <c r="CM486" s="10"/>
      <c r="CN486" s="10"/>
      <c r="CO486" s="10"/>
      <c r="CP486" s="10"/>
      <c r="CQ486" s="10"/>
      <c r="CR486" s="10"/>
      <c r="CS486" s="10"/>
      <c r="CT486" s="10"/>
      <c r="CU486" s="10"/>
      <c r="CV486" s="10"/>
      <c r="CW486" s="10"/>
      <c r="CX486" s="10"/>
      <c r="CY486" s="10"/>
      <c r="CZ486" s="10"/>
      <c r="DA486" s="10"/>
      <c r="DB486" s="10"/>
      <c r="DC486" s="10"/>
      <c r="DD486" s="10"/>
      <c r="DE486" s="10"/>
      <c r="DF486" s="10"/>
      <c r="DG486" s="10"/>
      <c r="DH486" s="10"/>
      <c r="DI486" s="10"/>
      <c r="DJ486" s="10"/>
      <c r="DK486" s="10"/>
      <c r="DL486" s="10"/>
      <c r="DM486" s="10"/>
      <c r="DN486" s="10"/>
      <c r="DO486" s="10"/>
      <c r="DP486" s="10"/>
    </row>
    <row r="487" spans="15:120" x14ac:dyDescent="0.25">
      <c r="O487" s="10"/>
      <c r="P487" s="10"/>
      <c r="Q487" s="10"/>
      <c r="R487" s="10"/>
      <c r="S487" s="10"/>
      <c r="T487" s="10"/>
      <c r="U487" s="10"/>
      <c r="V487" s="10"/>
      <c r="W487" s="10"/>
      <c r="X487" s="10"/>
      <c r="Y487" s="10"/>
      <c r="Z487" s="10"/>
      <c r="AA487" s="10"/>
      <c r="AB487" s="10"/>
      <c r="AC487" s="10"/>
      <c r="AD487" s="10"/>
      <c r="AE487" s="10"/>
      <c r="AF487" s="10"/>
      <c r="AG487" s="10"/>
      <c r="AH487" s="10"/>
      <c r="AI487" s="10"/>
      <c r="AJ487" s="10"/>
      <c r="AK487" s="10"/>
      <c r="AL487" s="10"/>
      <c r="AM487" s="10"/>
      <c r="AN487" s="10"/>
      <c r="AO487" s="10"/>
      <c r="AP487" s="10"/>
      <c r="AQ487" s="10"/>
      <c r="AR487" s="10"/>
      <c r="AS487" s="10"/>
      <c r="AT487" s="10"/>
      <c r="AU487" s="10"/>
      <c r="AV487" s="10"/>
      <c r="AW487" s="10"/>
      <c r="AX487" s="10"/>
      <c r="AY487" s="10"/>
      <c r="AZ487" s="10"/>
      <c r="BA487" s="10"/>
      <c r="BB487" s="10"/>
      <c r="BC487" s="10"/>
      <c r="BD487" s="10"/>
      <c r="BE487" s="10"/>
      <c r="BF487" s="10"/>
      <c r="BG487" s="10"/>
      <c r="BH487" s="10"/>
      <c r="BI487" s="10"/>
      <c r="BJ487" s="10"/>
      <c r="BK487" s="10"/>
      <c r="BL487" s="10"/>
      <c r="BM487" s="10"/>
      <c r="BN487" s="10"/>
      <c r="BO487" s="10"/>
      <c r="BP487" s="10"/>
      <c r="BQ487" s="10"/>
      <c r="BR487" s="10"/>
      <c r="BS487" s="10"/>
      <c r="BT487" s="10"/>
      <c r="BU487" s="10"/>
      <c r="BV487" s="10"/>
      <c r="BW487" s="10"/>
      <c r="BX487" s="10"/>
      <c r="BY487" s="10"/>
      <c r="BZ487" s="10"/>
      <c r="CA487" s="10"/>
      <c r="CB487" s="10"/>
      <c r="CC487" s="10"/>
      <c r="CD487" s="10"/>
      <c r="CE487" s="10"/>
      <c r="CF487" s="10"/>
      <c r="CG487" s="10"/>
      <c r="CH487" s="10"/>
      <c r="CI487" s="10"/>
      <c r="CJ487" s="10"/>
      <c r="CK487" s="10"/>
      <c r="CL487" s="10"/>
      <c r="CM487" s="10"/>
      <c r="CN487" s="10"/>
      <c r="CO487" s="10"/>
      <c r="CP487" s="10"/>
      <c r="CQ487" s="10"/>
      <c r="CR487" s="10"/>
      <c r="CS487" s="10"/>
      <c r="CT487" s="10"/>
      <c r="CU487" s="10"/>
      <c r="CV487" s="10"/>
      <c r="CW487" s="10"/>
      <c r="CX487" s="10"/>
      <c r="CY487" s="10"/>
      <c r="CZ487" s="10"/>
      <c r="DA487" s="10"/>
      <c r="DB487" s="10"/>
      <c r="DC487" s="10"/>
      <c r="DD487" s="10"/>
      <c r="DE487" s="10"/>
      <c r="DF487" s="10"/>
      <c r="DG487" s="10"/>
      <c r="DH487" s="10"/>
      <c r="DI487" s="10"/>
      <c r="DJ487" s="10"/>
      <c r="DK487" s="10"/>
      <c r="DL487" s="10"/>
      <c r="DM487" s="10"/>
      <c r="DN487" s="10"/>
      <c r="DO487" s="10"/>
      <c r="DP487" s="10"/>
    </row>
    <row r="488" spans="15:120" x14ac:dyDescent="0.25">
      <c r="O488" s="10"/>
      <c r="P488" s="10"/>
      <c r="Q488" s="10"/>
      <c r="R488" s="10"/>
      <c r="S488" s="10"/>
      <c r="T488" s="10"/>
      <c r="U488" s="10"/>
      <c r="V488" s="10"/>
      <c r="W488" s="10"/>
      <c r="X488" s="10"/>
      <c r="Y488" s="10"/>
      <c r="Z488" s="10"/>
      <c r="AA488" s="10"/>
      <c r="AB488" s="10"/>
      <c r="AC488" s="10"/>
      <c r="AD488" s="10"/>
      <c r="AE488" s="10"/>
      <c r="AF488" s="10"/>
      <c r="AG488" s="10"/>
      <c r="AH488" s="10"/>
      <c r="AI488" s="10"/>
      <c r="AJ488" s="10"/>
      <c r="AK488" s="10"/>
      <c r="AL488" s="10"/>
      <c r="AM488" s="10"/>
      <c r="AN488" s="10"/>
      <c r="AO488" s="10"/>
      <c r="AP488" s="10"/>
      <c r="AQ488" s="10"/>
      <c r="AR488" s="10"/>
      <c r="AS488" s="10"/>
      <c r="AT488" s="10"/>
      <c r="AU488" s="10"/>
      <c r="AV488" s="10"/>
      <c r="AW488" s="10"/>
      <c r="AX488" s="10"/>
      <c r="AY488" s="10"/>
      <c r="AZ488" s="10"/>
      <c r="BA488" s="10"/>
      <c r="BB488" s="10"/>
      <c r="BC488" s="10"/>
      <c r="BD488" s="10"/>
      <c r="BE488" s="10"/>
      <c r="BF488" s="10"/>
      <c r="BG488" s="10"/>
      <c r="BH488" s="10"/>
      <c r="BI488" s="10"/>
      <c r="BJ488" s="10"/>
      <c r="BK488" s="10"/>
      <c r="BL488" s="10"/>
      <c r="BM488" s="10"/>
      <c r="BN488" s="10"/>
      <c r="BO488" s="10"/>
      <c r="BP488" s="10"/>
      <c r="BQ488" s="10"/>
      <c r="BR488" s="10"/>
      <c r="BS488" s="10"/>
      <c r="BT488" s="10"/>
      <c r="BU488" s="10"/>
      <c r="BV488" s="10"/>
      <c r="BW488" s="10"/>
      <c r="BX488" s="10"/>
      <c r="BY488" s="10"/>
      <c r="BZ488" s="10"/>
      <c r="CA488" s="10"/>
      <c r="CB488" s="10"/>
      <c r="CC488" s="10"/>
      <c r="CD488" s="10"/>
      <c r="CE488" s="10"/>
      <c r="CF488" s="10"/>
      <c r="CG488" s="10"/>
      <c r="CH488" s="10"/>
      <c r="CI488" s="10"/>
      <c r="CJ488" s="10"/>
      <c r="CK488" s="10"/>
      <c r="CL488" s="10"/>
      <c r="CM488" s="10"/>
      <c r="CN488" s="10"/>
      <c r="CO488" s="10"/>
      <c r="CP488" s="10"/>
      <c r="CQ488" s="10"/>
      <c r="CR488" s="10"/>
      <c r="CS488" s="10"/>
      <c r="CT488" s="10"/>
      <c r="CU488" s="10"/>
      <c r="CV488" s="10"/>
      <c r="CW488" s="10"/>
      <c r="CX488" s="10"/>
      <c r="CY488" s="10"/>
      <c r="CZ488" s="10"/>
      <c r="DA488" s="10"/>
      <c r="DB488" s="10"/>
      <c r="DC488" s="10"/>
      <c r="DD488" s="10"/>
      <c r="DE488" s="10"/>
      <c r="DF488" s="10"/>
      <c r="DG488" s="10"/>
      <c r="DH488" s="10"/>
      <c r="DI488" s="10"/>
      <c r="DJ488" s="10"/>
      <c r="DK488" s="10"/>
      <c r="DL488" s="10"/>
      <c r="DM488" s="10"/>
      <c r="DN488" s="10"/>
      <c r="DO488" s="10"/>
      <c r="DP488" s="10"/>
    </row>
    <row r="489" spans="15:120" x14ac:dyDescent="0.25">
      <c r="O489" s="10"/>
      <c r="P489" s="10"/>
      <c r="Q489" s="10"/>
      <c r="R489" s="10"/>
      <c r="S489" s="10"/>
      <c r="T489" s="10"/>
      <c r="U489" s="10"/>
      <c r="V489" s="10"/>
      <c r="W489" s="10"/>
      <c r="X489" s="10"/>
      <c r="Y489" s="10"/>
      <c r="Z489" s="10"/>
      <c r="AA489" s="10"/>
      <c r="AB489" s="10"/>
      <c r="AC489" s="10"/>
      <c r="AD489" s="10"/>
      <c r="AE489" s="10"/>
      <c r="AF489" s="10"/>
      <c r="AG489" s="10"/>
      <c r="AH489" s="10"/>
      <c r="AI489" s="10"/>
      <c r="AJ489" s="10"/>
      <c r="AK489" s="10"/>
      <c r="AL489" s="10"/>
      <c r="AM489" s="10"/>
      <c r="AN489" s="10"/>
      <c r="AO489" s="10"/>
      <c r="AP489" s="10"/>
      <c r="AQ489" s="10"/>
      <c r="AR489" s="10"/>
      <c r="AS489" s="10"/>
      <c r="AT489" s="10"/>
      <c r="AU489" s="10"/>
      <c r="AV489" s="10"/>
      <c r="AW489" s="10"/>
      <c r="AX489" s="10"/>
      <c r="AY489" s="10"/>
      <c r="AZ489" s="10"/>
      <c r="BA489" s="10"/>
      <c r="BB489" s="10"/>
      <c r="BC489" s="10"/>
      <c r="BD489" s="10"/>
      <c r="BE489" s="10"/>
      <c r="BF489" s="10"/>
      <c r="BG489" s="10"/>
      <c r="BH489" s="10"/>
      <c r="BI489" s="10"/>
      <c r="BJ489" s="10"/>
      <c r="BK489" s="10"/>
      <c r="BL489" s="10"/>
      <c r="BM489" s="10"/>
      <c r="BN489" s="10"/>
      <c r="BO489" s="10"/>
      <c r="BP489" s="10"/>
      <c r="BQ489" s="10"/>
      <c r="BR489" s="10"/>
      <c r="BS489" s="10"/>
      <c r="BT489" s="10"/>
      <c r="BU489" s="10"/>
      <c r="BV489" s="10"/>
      <c r="BW489" s="10"/>
      <c r="BX489" s="10"/>
      <c r="BY489" s="10"/>
      <c r="BZ489" s="10"/>
      <c r="CA489" s="10"/>
      <c r="CB489" s="10"/>
      <c r="CC489" s="10"/>
      <c r="CD489" s="10"/>
      <c r="CE489" s="10"/>
      <c r="CF489" s="10"/>
      <c r="CG489" s="10"/>
      <c r="CH489" s="10"/>
      <c r="CI489" s="10"/>
      <c r="CJ489" s="10"/>
      <c r="CK489" s="10"/>
      <c r="CL489" s="10"/>
      <c r="CM489" s="10"/>
      <c r="CN489" s="10"/>
      <c r="CO489" s="10"/>
      <c r="CP489" s="10"/>
      <c r="CQ489" s="10"/>
      <c r="CR489" s="10"/>
      <c r="CS489" s="10"/>
      <c r="CT489" s="10"/>
      <c r="CU489" s="10"/>
      <c r="CV489" s="10"/>
      <c r="CW489" s="10"/>
      <c r="CX489" s="10"/>
      <c r="CY489" s="10"/>
      <c r="CZ489" s="10"/>
      <c r="DA489" s="10"/>
      <c r="DB489" s="10"/>
      <c r="DC489" s="10"/>
      <c r="DD489" s="10"/>
      <c r="DE489" s="10"/>
      <c r="DF489" s="10"/>
      <c r="DG489" s="10"/>
      <c r="DH489" s="10"/>
      <c r="DI489" s="10"/>
      <c r="DJ489" s="10"/>
      <c r="DK489" s="10"/>
      <c r="DL489" s="10"/>
      <c r="DM489" s="10"/>
      <c r="DN489" s="10"/>
      <c r="DO489" s="10"/>
      <c r="DP489" s="10"/>
    </row>
    <row r="490" spans="15:120" x14ac:dyDescent="0.25">
      <c r="O490" s="10"/>
      <c r="P490" s="10"/>
      <c r="Q490" s="10"/>
      <c r="R490" s="10"/>
      <c r="S490" s="10"/>
      <c r="T490" s="10"/>
      <c r="U490" s="10"/>
      <c r="V490" s="10"/>
      <c r="W490" s="10"/>
      <c r="X490" s="10"/>
      <c r="Y490" s="10"/>
      <c r="Z490" s="10"/>
      <c r="AA490" s="10"/>
      <c r="AB490" s="10"/>
      <c r="AC490" s="10"/>
      <c r="AD490" s="10"/>
      <c r="AE490" s="10"/>
      <c r="AF490" s="10"/>
      <c r="AG490" s="10"/>
      <c r="AH490" s="10"/>
      <c r="AI490" s="10"/>
      <c r="AJ490" s="10"/>
      <c r="AK490" s="10"/>
      <c r="AL490" s="10"/>
      <c r="AM490" s="10"/>
      <c r="AN490" s="10"/>
      <c r="AO490" s="10"/>
      <c r="AP490" s="10"/>
      <c r="AQ490" s="10"/>
      <c r="AR490" s="10"/>
      <c r="AS490" s="10"/>
      <c r="AT490" s="10"/>
      <c r="AU490" s="10"/>
      <c r="AV490" s="10"/>
      <c r="AW490" s="10"/>
      <c r="AX490" s="10"/>
      <c r="AY490" s="10"/>
      <c r="AZ490" s="10"/>
      <c r="BA490" s="10"/>
      <c r="BB490" s="10"/>
      <c r="BC490" s="10"/>
      <c r="BD490" s="10"/>
      <c r="BE490" s="10"/>
      <c r="BF490" s="10"/>
      <c r="BG490" s="10"/>
      <c r="BH490" s="10"/>
      <c r="BI490" s="10"/>
      <c r="BJ490" s="10"/>
      <c r="BK490" s="10"/>
      <c r="BL490" s="10"/>
      <c r="BM490" s="10"/>
      <c r="BN490" s="10"/>
      <c r="BO490" s="10"/>
      <c r="BP490" s="10"/>
      <c r="BQ490" s="10"/>
      <c r="BR490" s="10"/>
      <c r="BS490" s="10"/>
      <c r="BT490" s="10"/>
      <c r="BU490" s="10"/>
      <c r="BV490" s="10"/>
      <c r="BW490" s="10"/>
      <c r="BX490" s="10"/>
      <c r="BY490" s="10"/>
      <c r="BZ490" s="10"/>
      <c r="CA490" s="10"/>
      <c r="CB490" s="10"/>
      <c r="CC490" s="10"/>
      <c r="CD490" s="10"/>
      <c r="CE490" s="10"/>
      <c r="CF490" s="10"/>
      <c r="CG490" s="10"/>
      <c r="CH490" s="10"/>
      <c r="CI490" s="10"/>
      <c r="CJ490" s="10"/>
      <c r="CK490" s="10"/>
      <c r="CL490" s="10"/>
      <c r="CM490" s="10"/>
      <c r="CN490" s="10"/>
      <c r="CO490" s="10"/>
      <c r="CP490" s="10"/>
      <c r="CQ490" s="10"/>
      <c r="CR490" s="10"/>
      <c r="CS490" s="10"/>
      <c r="CT490" s="10"/>
      <c r="CU490" s="10"/>
      <c r="CV490" s="10"/>
      <c r="CW490" s="10"/>
      <c r="CX490" s="10"/>
      <c r="CY490" s="10"/>
      <c r="CZ490" s="10"/>
      <c r="DA490" s="10"/>
      <c r="DB490" s="10"/>
      <c r="DC490" s="10"/>
      <c r="DD490" s="10"/>
      <c r="DE490" s="10"/>
      <c r="DF490" s="10"/>
      <c r="DG490" s="10"/>
      <c r="DH490" s="10"/>
      <c r="DI490" s="10"/>
      <c r="DJ490" s="10"/>
      <c r="DK490" s="10"/>
      <c r="DL490" s="10"/>
      <c r="DM490" s="10"/>
      <c r="DN490" s="10"/>
      <c r="DO490" s="10"/>
      <c r="DP490" s="10"/>
    </row>
    <row r="491" spans="15:120" x14ac:dyDescent="0.25">
      <c r="O491" s="10"/>
      <c r="P491" s="10"/>
      <c r="Q491" s="10"/>
      <c r="R491" s="10"/>
      <c r="S491" s="10"/>
      <c r="T491" s="10"/>
      <c r="U491" s="10"/>
      <c r="V491" s="10"/>
      <c r="W491" s="10"/>
      <c r="X491" s="10"/>
      <c r="Y491" s="10"/>
      <c r="Z491" s="10"/>
      <c r="AA491" s="10"/>
      <c r="AB491" s="10"/>
      <c r="AC491" s="10"/>
      <c r="AD491" s="10"/>
      <c r="AE491" s="10"/>
      <c r="AF491" s="10"/>
      <c r="AG491" s="10"/>
      <c r="AH491" s="10"/>
      <c r="AI491" s="10"/>
      <c r="AJ491" s="10"/>
      <c r="AK491" s="10"/>
      <c r="AL491" s="10"/>
      <c r="AM491" s="10"/>
      <c r="AN491" s="10"/>
      <c r="AO491" s="10"/>
      <c r="AP491" s="10"/>
      <c r="AQ491" s="10"/>
      <c r="AR491" s="10"/>
      <c r="AS491" s="10"/>
      <c r="AT491" s="10"/>
      <c r="AU491" s="10"/>
      <c r="AV491" s="10"/>
      <c r="AW491" s="10"/>
      <c r="AX491" s="10"/>
      <c r="AY491" s="10"/>
      <c r="AZ491" s="10"/>
      <c r="BA491" s="10"/>
      <c r="BB491" s="10"/>
      <c r="BC491" s="10"/>
      <c r="BD491" s="10"/>
      <c r="BE491" s="10"/>
      <c r="BF491" s="10"/>
      <c r="BG491" s="10"/>
      <c r="BH491" s="10"/>
      <c r="BI491" s="10"/>
      <c r="BJ491" s="10"/>
      <c r="BK491" s="10"/>
      <c r="BL491" s="10"/>
      <c r="BM491" s="10"/>
      <c r="BN491" s="10"/>
      <c r="BO491" s="10"/>
      <c r="BP491" s="10"/>
      <c r="BQ491" s="10"/>
      <c r="BR491" s="10"/>
      <c r="BS491" s="10"/>
      <c r="BT491" s="10"/>
      <c r="BU491" s="10"/>
      <c r="BV491" s="10"/>
      <c r="BW491" s="10"/>
      <c r="BX491" s="10"/>
      <c r="BY491" s="10"/>
      <c r="BZ491" s="10"/>
      <c r="CA491" s="10"/>
      <c r="CB491" s="10"/>
      <c r="CC491" s="10"/>
      <c r="CD491" s="10"/>
      <c r="CE491" s="10"/>
      <c r="CF491" s="10"/>
      <c r="CG491" s="10"/>
      <c r="CH491" s="10"/>
      <c r="CI491" s="10"/>
      <c r="CJ491" s="10"/>
      <c r="CK491" s="10"/>
      <c r="CL491" s="10"/>
      <c r="CM491" s="10"/>
      <c r="CN491" s="10"/>
      <c r="CO491" s="10"/>
      <c r="CP491" s="10"/>
      <c r="CQ491" s="10"/>
      <c r="CR491" s="10"/>
      <c r="CS491" s="10"/>
      <c r="CT491" s="10"/>
      <c r="CU491" s="10"/>
      <c r="CV491" s="10"/>
      <c r="CW491" s="10"/>
      <c r="CX491" s="10"/>
      <c r="CY491" s="10"/>
      <c r="CZ491" s="10"/>
      <c r="DA491" s="10"/>
      <c r="DB491" s="10"/>
      <c r="DC491" s="10"/>
      <c r="DD491" s="10"/>
      <c r="DE491" s="10"/>
      <c r="DF491" s="10"/>
      <c r="DG491" s="10"/>
      <c r="DH491" s="10"/>
      <c r="DI491" s="10"/>
      <c r="DJ491" s="10"/>
      <c r="DK491" s="10"/>
      <c r="DL491" s="10"/>
      <c r="DM491" s="10"/>
      <c r="DN491" s="10"/>
      <c r="DO491" s="10"/>
      <c r="DP491" s="10"/>
    </row>
    <row r="492" spans="15:120" x14ac:dyDescent="0.25">
      <c r="O492" s="10"/>
      <c r="P492" s="10"/>
      <c r="Q492" s="10"/>
      <c r="R492" s="10"/>
      <c r="S492" s="10"/>
      <c r="T492" s="10"/>
      <c r="U492" s="10"/>
      <c r="V492" s="10"/>
      <c r="W492" s="10"/>
      <c r="X492" s="10"/>
      <c r="Y492" s="10"/>
      <c r="Z492" s="10"/>
      <c r="AA492" s="10"/>
      <c r="AB492" s="10"/>
      <c r="AC492" s="10"/>
      <c r="AD492" s="10"/>
      <c r="AE492" s="10"/>
      <c r="AF492" s="10"/>
      <c r="AG492" s="10"/>
      <c r="AH492" s="10"/>
      <c r="AI492" s="10"/>
      <c r="AJ492" s="10"/>
      <c r="AK492" s="10"/>
      <c r="AL492" s="10"/>
      <c r="AM492" s="10"/>
      <c r="AN492" s="10"/>
      <c r="AO492" s="10"/>
      <c r="AP492" s="10"/>
      <c r="AQ492" s="10"/>
      <c r="AR492" s="10"/>
      <c r="AS492" s="10"/>
      <c r="AT492" s="10"/>
      <c r="AU492" s="10"/>
      <c r="AV492" s="10"/>
      <c r="AW492" s="10"/>
      <c r="AX492" s="10"/>
      <c r="AY492" s="10"/>
      <c r="AZ492" s="10"/>
      <c r="BA492" s="10"/>
      <c r="BB492" s="10"/>
      <c r="BC492" s="10"/>
      <c r="BD492" s="10"/>
      <c r="BE492" s="10"/>
      <c r="BF492" s="10"/>
      <c r="BG492" s="10"/>
      <c r="BH492" s="10"/>
      <c r="BI492" s="10"/>
      <c r="BJ492" s="10"/>
      <c r="BK492" s="10"/>
      <c r="BL492" s="10"/>
      <c r="BM492" s="10"/>
      <c r="BN492" s="10"/>
      <c r="BO492" s="10"/>
      <c r="BP492" s="10"/>
      <c r="BQ492" s="10"/>
      <c r="BR492" s="10"/>
      <c r="BS492" s="10"/>
      <c r="BT492" s="10"/>
      <c r="BU492" s="10"/>
      <c r="BV492" s="10"/>
      <c r="BW492" s="10"/>
      <c r="BX492" s="10"/>
      <c r="BY492" s="10"/>
      <c r="BZ492" s="10"/>
      <c r="CA492" s="10"/>
      <c r="CB492" s="10"/>
      <c r="CC492" s="10"/>
      <c r="CD492" s="10"/>
      <c r="CE492" s="10"/>
      <c r="CF492" s="10"/>
      <c r="CG492" s="10"/>
      <c r="CH492" s="10"/>
      <c r="CI492" s="10"/>
      <c r="CJ492" s="10"/>
      <c r="CK492" s="10"/>
      <c r="CL492" s="10"/>
      <c r="CM492" s="10"/>
      <c r="CN492" s="10"/>
      <c r="CO492" s="10"/>
      <c r="CP492" s="10"/>
      <c r="CQ492" s="10"/>
      <c r="CR492" s="10"/>
      <c r="CS492" s="10"/>
      <c r="CT492" s="10"/>
      <c r="CU492" s="10"/>
      <c r="CV492" s="10"/>
      <c r="CW492" s="10"/>
      <c r="CX492" s="10"/>
      <c r="CY492" s="10"/>
      <c r="CZ492" s="10"/>
      <c r="DA492" s="10"/>
      <c r="DB492" s="10"/>
      <c r="DC492" s="10"/>
      <c r="DD492" s="10"/>
      <c r="DE492" s="10"/>
      <c r="DF492" s="10"/>
      <c r="DG492" s="10"/>
      <c r="DH492" s="10"/>
      <c r="DI492" s="10"/>
      <c r="DJ492" s="10"/>
      <c r="DK492" s="10"/>
      <c r="DL492" s="10"/>
      <c r="DM492" s="10"/>
      <c r="DN492" s="10"/>
      <c r="DO492" s="10"/>
      <c r="DP492" s="10"/>
    </row>
    <row r="493" spans="15:120" x14ac:dyDescent="0.25">
      <c r="O493" s="10"/>
      <c r="P493" s="10"/>
      <c r="Q493" s="10"/>
      <c r="R493" s="10"/>
      <c r="S493" s="10"/>
      <c r="T493" s="10"/>
      <c r="U493" s="10"/>
      <c r="V493" s="10"/>
      <c r="W493" s="10"/>
      <c r="X493" s="10"/>
      <c r="Y493" s="10"/>
      <c r="Z493" s="10"/>
      <c r="AA493" s="10"/>
      <c r="AB493" s="10"/>
      <c r="AC493" s="10"/>
      <c r="AD493" s="10"/>
      <c r="AE493" s="10"/>
      <c r="AF493" s="10"/>
      <c r="AG493" s="10"/>
      <c r="AH493" s="10"/>
      <c r="AI493" s="10"/>
      <c r="AJ493" s="10"/>
      <c r="AK493" s="10"/>
      <c r="AL493" s="10"/>
      <c r="AM493" s="10"/>
      <c r="AN493" s="10"/>
      <c r="AO493" s="10"/>
      <c r="AP493" s="10"/>
      <c r="AQ493" s="10"/>
      <c r="AR493" s="10"/>
      <c r="AS493" s="10"/>
      <c r="AT493" s="10"/>
      <c r="AU493" s="10"/>
      <c r="AV493" s="10"/>
      <c r="AW493" s="10"/>
      <c r="AX493" s="10"/>
      <c r="AY493" s="10"/>
      <c r="AZ493" s="10"/>
      <c r="BA493" s="10"/>
      <c r="BB493" s="10"/>
      <c r="BC493" s="10"/>
      <c r="BD493" s="10"/>
      <c r="BE493" s="10"/>
      <c r="BF493" s="10"/>
      <c r="BG493" s="10"/>
      <c r="BH493" s="10"/>
      <c r="BI493" s="10"/>
      <c r="BJ493" s="10"/>
      <c r="BK493" s="10"/>
      <c r="BL493" s="10"/>
      <c r="BM493" s="10"/>
      <c r="BN493" s="10"/>
      <c r="BO493" s="10"/>
      <c r="BP493" s="10"/>
      <c r="BQ493" s="10"/>
      <c r="BR493" s="10"/>
      <c r="BS493" s="10"/>
      <c r="BT493" s="10"/>
      <c r="BU493" s="10"/>
      <c r="BV493" s="10"/>
      <c r="BW493" s="10"/>
      <c r="BX493" s="10"/>
      <c r="BY493" s="10"/>
      <c r="BZ493" s="10"/>
      <c r="CA493" s="10"/>
      <c r="CB493" s="10"/>
      <c r="CC493" s="10"/>
      <c r="CD493" s="10"/>
      <c r="CE493" s="10"/>
      <c r="CF493" s="10"/>
      <c r="CG493" s="10"/>
      <c r="CH493" s="10"/>
      <c r="CI493" s="10"/>
      <c r="CJ493" s="10"/>
      <c r="CK493" s="10"/>
      <c r="CL493" s="10"/>
      <c r="CM493" s="10"/>
      <c r="CN493" s="10"/>
      <c r="CO493" s="10"/>
      <c r="CP493" s="10"/>
      <c r="CQ493" s="10"/>
      <c r="CR493" s="10"/>
      <c r="CS493" s="10"/>
      <c r="CT493" s="10"/>
      <c r="CU493" s="10"/>
      <c r="CV493" s="10"/>
      <c r="CW493" s="10"/>
      <c r="CX493" s="10"/>
      <c r="CY493" s="10"/>
      <c r="CZ493" s="10"/>
      <c r="DA493" s="10"/>
      <c r="DB493" s="10"/>
      <c r="DC493" s="10"/>
      <c r="DD493" s="10"/>
      <c r="DE493" s="10"/>
      <c r="DF493" s="10"/>
      <c r="DG493" s="10"/>
      <c r="DH493" s="10"/>
      <c r="DI493" s="10"/>
      <c r="DJ493" s="10"/>
      <c r="DK493" s="10"/>
      <c r="DL493" s="10"/>
      <c r="DM493" s="10"/>
      <c r="DN493" s="10"/>
      <c r="DO493" s="10"/>
      <c r="DP493" s="10"/>
    </row>
    <row r="494" spans="15:120" x14ac:dyDescent="0.25">
      <c r="O494" s="10"/>
      <c r="P494" s="10"/>
      <c r="Q494" s="10"/>
      <c r="R494" s="10"/>
      <c r="S494" s="10"/>
      <c r="T494" s="10"/>
      <c r="U494" s="10"/>
      <c r="V494" s="10"/>
      <c r="W494" s="10"/>
      <c r="X494" s="10"/>
      <c r="Y494" s="10"/>
      <c r="Z494" s="10"/>
      <c r="AA494" s="10"/>
      <c r="AB494" s="10"/>
      <c r="AC494" s="10"/>
      <c r="AD494" s="10"/>
      <c r="AE494" s="10"/>
      <c r="AF494" s="10"/>
      <c r="AG494" s="10"/>
      <c r="AH494" s="10"/>
      <c r="AI494" s="10"/>
      <c r="AJ494" s="10"/>
      <c r="AK494" s="10"/>
      <c r="AL494" s="10"/>
      <c r="AM494" s="10"/>
      <c r="AN494" s="10"/>
      <c r="AO494" s="10"/>
      <c r="AP494" s="10"/>
      <c r="AQ494" s="10"/>
      <c r="AR494" s="10"/>
      <c r="AS494" s="10"/>
      <c r="AT494" s="10"/>
      <c r="AU494" s="10"/>
      <c r="AV494" s="10"/>
      <c r="AW494" s="10"/>
      <c r="AX494" s="10"/>
      <c r="AY494" s="10"/>
      <c r="AZ494" s="10"/>
      <c r="BA494" s="10"/>
      <c r="BB494" s="10"/>
      <c r="BC494" s="10"/>
      <c r="BD494" s="10"/>
      <c r="BE494" s="10"/>
      <c r="BF494" s="10"/>
      <c r="BG494" s="10"/>
      <c r="BH494" s="10"/>
      <c r="BI494" s="10"/>
      <c r="BJ494" s="10"/>
      <c r="BK494" s="10"/>
      <c r="BL494" s="10"/>
      <c r="BM494" s="10"/>
      <c r="BN494" s="10"/>
      <c r="BO494" s="10"/>
      <c r="BP494" s="10"/>
      <c r="BQ494" s="10"/>
      <c r="BR494" s="10"/>
      <c r="BS494" s="10"/>
      <c r="BT494" s="10"/>
      <c r="BU494" s="10"/>
      <c r="BV494" s="10"/>
      <c r="BW494" s="10"/>
      <c r="BX494" s="10"/>
      <c r="BY494" s="10"/>
      <c r="BZ494" s="10"/>
      <c r="CA494" s="10"/>
      <c r="CB494" s="10"/>
      <c r="CC494" s="10"/>
      <c r="CD494" s="10"/>
      <c r="CE494" s="10"/>
      <c r="CF494" s="10"/>
      <c r="CG494" s="10"/>
      <c r="CH494" s="10"/>
      <c r="CI494" s="10"/>
      <c r="CJ494" s="10"/>
      <c r="CK494" s="10"/>
      <c r="CL494" s="10"/>
      <c r="CM494" s="10"/>
      <c r="CN494" s="10"/>
      <c r="CO494" s="10"/>
      <c r="CP494" s="10"/>
      <c r="CQ494" s="10"/>
      <c r="CR494" s="10"/>
      <c r="CS494" s="10"/>
      <c r="CT494" s="10"/>
      <c r="CU494" s="10"/>
      <c r="CV494" s="10"/>
      <c r="CW494" s="10"/>
      <c r="CX494" s="10"/>
      <c r="CY494" s="10"/>
      <c r="CZ494" s="10"/>
      <c r="DA494" s="10"/>
      <c r="DB494" s="10"/>
      <c r="DC494" s="10"/>
      <c r="DD494" s="10"/>
      <c r="DE494" s="10"/>
      <c r="DF494" s="10"/>
      <c r="DG494" s="10"/>
      <c r="DH494" s="10"/>
      <c r="DI494" s="10"/>
      <c r="DJ494" s="10"/>
      <c r="DK494" s="10"/>
      <c r="DL494" s="10"/>
      <c r="DM494" s="10"/>
      <c r="DN494" s="10"/>
      <c r="DO494" s="10"/>
      <c r="DP494" s="10"/>
    </row>
    <row r="495" spans="15:120" x14ac:dyDescent="0.25">
      <c r="O495" s="10"/>
      <c r="P495" s="10"/>
      <c r="Q495" s="10"/>
      <c r="R495" s="10"/>
      <c r="S495" s="10"/>
      <c r="T495" s="10"/>
      <c r="U495" s="10"/>
      <c r="V495" s="10"/>
      <c r="W495" s="10"/>
      <c r="X495" s="10"/>
      <c r="Y495" s="10"/>
      <c r="Z495" s="10"/>
      <c r="AA495" s="10"/>
      <c r="AB495" s="10"/>
      <c r="AC495" s="10"/>
      <c r="AD495" s="10"/>
      <c r="AE495" s="10"/>
      <c r="AF495" s="10"/>
      <c r="AG495" s="10"/>
      <c r="AH495" s="10"/>
      <c r="AI495" s="10"/>
      <c r="AJ495" s="10"/>
      <c r="AK495" s="10"/>
      <c r="AL495" s="10"/>
      <c r="AM495" s="10"/>
      <c r="AN495" s="10"/>
      <c r="AO495" s="10"/>
      <c r="AP495" s="10"/>
      <c r="AQ495" s="10"/>
      <c r="AR495" s="10"/>
      <c r="AS495" s="10"/>
      <c r="AT495" s="10"/>
      <c r="AU495" s="10"/>
      <c r="AV495" s="10"/>
      <c r="AW495" s="10"/>
      <c r="AX495" s="10"/>
      <c r="AY495" s="10"/>
      <c r="AZ495" s="10"/>
      <c r="BA495" s="10"/>
      <c r="BB495" s="10"/>
      <c r="BC495" s="10"/>
      <c r="BD495" s="10"/>
      <c r="BE495" s="10"/>
      <c r="BF495" s="10"/>
      <c r="BG495" s="10"/>
      <c r="BH495" s="10"/>
      <c r="BI495" s="10"/>
      <c r="BJ495" s="10"/>
      <c r="BK495" s="10"/>
      <c r="BL495" s="10"/>
      <c r="BM495" s="10"/>
      <c r="BN495" s="10"/>
      <c r="BO495" s="10"/>
      <c r="BP495" s="10"/>
      <c r="BQ495" s="10"/>
      <c r="BR495" s="10"/>
      <c r="BS495" s="10"/>
      <c r="BT495" s="10"/>
      <c r="BU495" s="10"/>
      <c r="BV495" s="10"/>
      <c r="BW495" s="10"/>
      <c r="BX495" s="10"/>
      <c r="BY495" s="10"/>
      <c r="BZ495" s="10"/>
      <c r="CA495" s="10"/>
      <c r="CB495" s="10"/>
      <c r="CC495" s="10"/>
      <c r="CD495" s="10"/>
      <c r="CE495" s="10"/>
      <c r="CF495" s="10"/>
      <c r="CG495" s="10"/>
      <c r="CH495" s="10"/>
      <c r="CI495" s="10"/>
      <c r="CJ495" s="10"/>
      <c r="CK495" s="10"/>
      <c r="CL495" s="10"/>
      <c r="CM495" s="10"/>
      <c r="CN495" s="10"/>
      <c r="CO495" s="10"/>
      <c r="CP495" s="10"/>
      <c r="CQ495" s="10"/>
      <c r="CR495" s="10"/>
      <c r="CS495" s="10"/>
      <c r="CT495" s="10"/>
      <c r="CU495" s="10"/>
      <c r="CV495" s="10"/>
      <c r="CW495" s="10"/>
      <c r="CX495" s="10"/>
      <c r="CY495" s="10"/>
      <c r="CZ495" s="10"/>
      <c r="DA495" s="10"/>
      <c r="DB495" s="10"/>
      <c r="DC495" s="10"/>
      <c r="DD495" s="10"/>
      <c r="DE495" s="10"/>
      <c r="DF495" s="10"/>
      <c r="DG495" s="10"/>
      <c r="DH495" s="10"/>
      <c r="DI495" s="10"/>
      <c r="DJ495" s="10"/>
      <c r="DK495" s="10"/>
      <c r="DL495" s="10"/>
      <c r="DM495" s="10"/>
      <c r="DN495" s="10"/>
      <c r="DO495" s="10"/>
      <c r="DP495" s="10"/>
    </row>
    <row r="496" spans="15:120" x14ac:dyDescent="0.25">
      <c r="O496" s="10"/>
      <c r="P496" s="10"/>
      <c r="Q496" s="10"/>
      <c r="R496" s="10"/>
      <c r="S496" s="10"/>
      <c r="T496" s="10"/>
      <c r="U496" s="10"/>
      <c r="V496" s="10"/>
      <c r="W496" s="10"/>
      <c r="X496" s="10"/>
      <c r="Y496" s="10"/>
      <c r="Z496" s="10"/>
      <c r="AA496" s="10"/>
      <c r="AB496" s="10"/>
      <c r="AC496" s="10"/>
      <c r="AD496" s="10"/>
      <c r="AE496" s="10"/>
      <c r="AF496" s="10"/>
      <c r="AG496" s="10"/>
      <c r="AH496" s="10"/>
      <c r="AI496" s="10"/>
      <c r="AJ496" s="10"/>
      <c r="AK496" s="10"/>
      <c r="AL496" s="10"/>
      <c r="AM496" s="10"/>
      <c r="AN496" s="10"/>
      <c r="AO496" s="10"/>
      <c r="AP496" s="10"/>
      <c r="AQ496" s="10"/>
      <c r="AR496" s="10"/>
      <c r="AS496" s="10"/>
      <c r="AT496" s="10"/>
      <c r="AU496" s="10"/>
      <c r="AV496" s="10"/>
      <c r="AW496" s="10"/>
      <c r="AX496" s="10"/>
      <c r="AY496" s="10"/>
      <c r="AZ496" s="10"/>
      <c r="BA496" s="10"/>
      <c r="BB496" s="10"/>
      <c r="BC496" s="10"/>
      <c r="BD496" s="10"/>
      <c r="BE496" s="10"/>
      <c r="BF496" s="10"/>
      <c r="BG496" s="10"/>
      <c r="BH496" s="10"/>
      <c r="BI496" s="10"/>
      <c r="BJ496" s="10"/>
      <c r="BK496" s="10"/>
      <c r="BL496" s="10"/>
      <c r="BM496" s="10"/>
      <c r="BN496" s="10"/>
      <c r="BO496" s="10"/>
      <c r="BP496" s="10"/>
      <c r="BQ496" s="10"/>
      <c r="BR496" s="10"/>
      <c r="BS496" s="10"/>
      <c r="BT496" s="10"/>
      <c r="BU496" s="10"/>
      <c r="BV496" s="10"/>
      <c r="BW496" s="10"/>
      <c r="BX496" s="10"/>
      <c r="BY496" s="10"/>
      <c r="BZ496" s="10"/>
      <c r="CA496" s="10"/>
      <c r="CB496" s="10"/>
      <c r="CC496" s="10"/>
      <c r="CD496" s="10"/>
      <c r="CE496" s="10"/>
      <c r="CF496" s="10"/>
      <c r="CG496" s="10"/>
      <c r="CH496" s="10"/>
      <c r="CI496" s="10"/>
      <c r="CJ496" s="10"/>
      <c r="CK496" s="10"/>
      <c r="CL496" s="10"/>
      <c r="CM496" s="10"/>
      <c r="CN496" s="10"/>
      <c r="CO496" s="10"/>
      <c r="CP496" s="10"/>
      <c r="CQ496" s="10"/>
      <c r="CR496" s="10"/>
      <c r="CS496" s="10"/>
      <c r="CT496" s="10"/>
      <c r="CU496" s="10"/>
      <c r="CV496" s="10"/>
      <c r="CW496" s="10"/>
      <c r="CX496" s="10"/>
      <c r="CY496" s="10"/>
      <c r="CZ496" s="10"/>
      <c r="DA496" s="10"/>
      <c r="DB496" s="10"/>
      <c r="DC496" s="10"/>
      <c r="DD496" s="10"/>
      <c r="DE496" s="10"/>
      <c r="DF496" s="10"/>
      <c r="DG496" s="10"/>
      <c r="DH496" s="10"/>
      <c r="DI496" s="10"/>
      <c r="DJ496" s="10"/>
      <c r="DK496" s="10"/>
      <c r="DL496" s="10"/>
      <c r="DM496" s="10"/>
      <c r="DN496" s="10"/>
      <c r="DO496" s="10"/>
      <c r="DP496" s="10"/>
    </row>
    <row r="497" spans="15:120" x14ac:dyDescent="0.25">
      <c r="O497" s="10"/>
      <c r="P497" s="10"/>
      <c r="Q497" s="10"/>
      <c r="R497" s="10"/>
      <c r="S497" s="10"/>
      <c r="T497" s="10"/>
      <c r="U497" s="10"/>
      <c r="V497" s="10"/>
      <c r="W497" s="10"/>
      <c r="X497" s="10"/>
      <c r="Y497" s="10"/>
      <c r="Z497" s="10"/>
      <c r="AA497" s="10"/>
      <c r="AB497" s="10"/>
      <c r="AC497" s="10"/>
      <c r="AD497" s="10"/>
      <c r="AE497" s="10"/>
      <c r="AF497" s="10"/>
      <c r="AG497" s="10"/>
      <c r="AH497" s="10"/>
      <c r="AI497" s="10"/>
      <c r="AJ497" s="10"/>
      <c r="AK497" s="10"/>
      <c r="AL497" s="10"/>
      <c r="AM497" s="10"/>
      <c r="AN497" s="10"/>
      <c r="AO497" s="10"/>
      <c r="AP497" s="10"/>
      <c r="AQ497" s="10"/>
      <c r="AR497" s="10"/>
      <c r="AS497" s="10"/>
      <c r="AT497" s="10"/>
      <c r="AU497" s="10"/>
      <c r="AV497" s="10"/>
      <c r="AW497" s="10"/>
      <c r="AX497" s="10"/>
      <c r="AY497" s="10"/>
      <c r="AZ497" s="10"/>
      <c r="BA497" s="10"/>
      <c r="BB497" s="10"/>
      <c r="BC497" s="10"/>
      <c r="BD497" s="10"/>
      <c r="BE497" s="10"/>
      <c r="BF497" s="10"/>
      <c r="BG497" s="10"/>
      <c r="BH497" s="10"/>
      <c r="BI497" s="10"/>
      <c r="BJ497" s="10"/>
      <c r="BK497" s="10"/>
      <c r="BL497" s="10"/>
      <c r="BM497" s="10"/>
      <c r="BN497" s="10"/>
      <c r="BO497" s="10"/>
      <c r="BP497" s="10"/>
      <c r="BQ497" s="10"/>
      <c r="BR497" s="10"/>
      <c r="BS497" s="10"/>
      <c r="BT497" s="10"/>
      <c r="BU497" s="10"/>
      <c r="BV497" s="10"/>
      <c r="BW497" s="10"/>
      <c r="BX497" s="10"/>
      <c r="BY497" s="10"/>
      <c r="BZ497" s="10"/>
      <c r="CA497" s="10"/>
      <c r="CB497" s="10"/>
      <c r="CC497" s="10"/>
      <c r="CD497" s="10"/>
      <c r="CE497" s="10"/>
      <c r="CF497" s="10"/>
      <c r="CG497" s="10"/>
      <c r="CH497" s="10"/>
      <c r="CI497" s="10"/>
      <c r="CJ497" s="10"/>
      <c r="CK497" s="10"/>
      <c r="CL497" s="10"/>
      <c r="CM497" s="10"/>
      <c r="CN497" s="10"/>
      <c r="CO497" s="10"/>
      <c r="CP497" s="10"/>
      <c r="CQ497" s="10"/>
      <c r="CR497" s="10"/>
      <c r="CS497" s="10"/>
      <c r="CT497" s="10"/>
      <c r="CU497" s="10"/>
      <c r="CV497" s="10"/>
      <c r="CW497" s="10"/>
      <c r="CX497" s="10"/>
      <c r="CY497" s="10"/>
      <c r="CZ497" s="10"/>
      <c r="DA497" s="10"/>
      <c r="DB497" s="10"/>
      <c r="DC497" s="10"/>
      <c r="DD497" s="10"/>
      <c r="DE497" s="10"/>
      <c r="DF497" s="10"/>
      <c r="DG497" s="10"/>
      <c r="DH497" s="10"/>
      <c r="DI497" s="10"/>
      <c r="DJ497" s="10"/>
      <c r="DK497" s="10"/>
      <c r="DL497" s="10"/>
      <c r="DM497" s="10"/>
      <c r="DN497" s="10"/>
      <c r="DO497" s="10"/>
      <c r="DP497" s="10"/>
    </row>
    <row r="498" spans="15:120" x14ac:dyDescent="0.25">
      <c r="O498" s="10"/>
      <c r="P498" s="10"/>
      <c r="Q498" s="10"/>
      <c r="R498" s="10"/>
      <c r="S498" s="10"/>
      <c r="T498" s="10"/>
      <c r="U498" s="10"/>
      <c r="V498" s="10"/>
      <c r="W498" s="10"/>
      <c r="X498" s="10"/>
      <c r="Y498" s="10"/>
      <c r="Z498" s="10"/>
      <c r="AA498" s="10"/>
      <c r="AB498" s="10"/>
      <c r="AC498" s="10"/>
      <c r="AD498" s="10"/>
      <c r="AE498" s="10"/>
      <c r="AF498" s="10"/>
      <c r="AG498" s="10"/>
      <c r="AH498" s="10"/>
      <c r="AI498" s="10"/>
      <c r="AJ498" s="10"/>
      <c r="AK498" s="10"/>
      <c r="AL498" s="10"/>
      <c r="AM498" s="10"/>
      <c r="AN498" s="10"/>
      <c r="AO498" s="10"/>
      <c r="AP498" s="10"/>
      <c r="AQ498" s="10"/>
      <c r="AR498" s="10"/>
      <c r="AS498" s="10"/>
      <c r="AT498" s="10"/>
      <c r="AU498" s="10"/>
      <c r="AV498" s="10"/>
      <c r="AW498" s="10"/>
      <c r="AX498" s="10"/>
      <c r="AY498" s="10"/>
      <c r="AZ498" s="10"/>
      <c r="BA498" s="10"/>
      <c r="BB498" s="10"/>
      <c r="BC498" s="10"/>
      <c r="BD498" s="10"/>
      <c r="BE498" s="10"/>
      <c r="BF498" s="10"/>
      <c r="BG498" s="10"/>
      <c r="BH498" s="10"/>
      <c r="BI498" s="10"/>
      <c r="BJ498" s="10"/>
      <c r="BK498" s="10"/>
      <c r="BL498" s="10"/>
      <c r="BM498" s="10"/>
      <c r="BN498" s="10"/>
      <c r="BO498" s="10"/>
      <c r="BP498" s="10"/>
      <c r="BQ498" s="10"/>
      <c r="BR498" s="10"/>
      <c r="BS498" s="10"/>
      <c r="BT498" s="10"/>
      <c r="BU498" s="10"/>
      <c r="BV498" s="10"/>
      <c r="BW498" s="10"/>
      <c r="BX498" s="10"/>
      <c r="BY498" s="10"/>
      <c r="BZ498" s="10"/>
      <c r="CA498" s="10"/>
      <c r="CB498" s="10"/>
      <c r="CC498" s="10"/>
      <c r="CD498" s="10"/>
      <c r="CE498" s="10"/>
      <c r="CF498" s="10"/>
      <c r="CG498" s="10"/>
      <c r="CH498" s="10"/>
      <c r="CI498" s="10"/>
      <c r="CJ498" s="10"/>
      <c r="CK498" s="10"/>
      <c r="CL498" s="10"/>
      <c r="CM498" s="10"/>
      <c r="CN498" s="10"/>
      <c r="CO498" s="10"/>
      <c r="CP498" s="10"/>
      <c r="CQ498" s="10"/>
      <c r="CR498" s="10"/>
      <c r="CS498" s="10"/>
      <c r="CT498" s="10"/>
      <c r="CU498" s="10"/>
      <c r="CV498" s="10"/>
      <c r="CW498" s="10"/>
      <c r="CX498" s="10"/>
      <c r="CY498" s="10"/>
      <c r="CZ498" s="10"/>
      <c r="DA498" s="10"/>
      <c r="DB498" s="10"/>
      <c r="DC498" s="10"/>
      <c r="DD498" s="10"/>
      <c r="DE498" s="10"/>
      <c r="DF498" s="10"/>
      <c r="DG498" s="10"/>
      <c r="DH498" s="10"/>
      <c r="DI498" s="10"/>
      <c r="DJ498" s="10"/>
      <c r="DK498" s="10"/>
      <c r="DL498" s="10"/>
      <c r="DM498" s="10"/>
      <c r="DN498" s="10"/>
      <c r="DO498" s="10"/>
      <c r="DP498" s="10"/>
    </row>
    <row r="499" spans="15:120" x14ac:dyDescent="0.25">
      <c r="O499" s="10"/>
      <c r="P499" s="10"/>
      <c r="Q499" s="10"/>
      <c r="R499" s="10"/>
      <c r="S499" s="10"/>
      <c r="T499" s="10"/>
      <c r="U499" s="10"/>
      <c r="V499" s="10"/>
      <c r="W499" s="10"/>
      <c r="X499" s="10"/>
      <c r="Y499" s="10"/>
      <c r="Z499" s="10"/>
      <c r="AA499" s="10"/>
      <c r="AB499" s="10"/>
      <c r="AC499" s="10"/>
      <c r="AD499" s="10"/>
      <c r="AE499" s="10"/>
      <c r="AF499" s="10"/>
      <c r="AG499" s="10"/>
      <c r="AH499" s="10"/>
      <c r="AI499" s="10"/>
      <c r="AJ499" s="10"/>
      <c r="AK499" s="10"/>
      <c r="AL499" s="10"/>
      <c r="AM499" s="10"/>
      <c r="AN499" s="10"/>
      <c r="AO499" s="10"/>
      <c r="AP499" s="10"/>
      <c r="AQ499" s="10"/>
      <c r="AR499" s="10"/>
      <c r="AS499" s="10"/>
      <c r="AT499" s="10"/>
      <c r="AU499" s="10"/>
      <c r="AV499" s="10"/>
      <c r="AW499" s="10"/>
      <c r="AX499" s="10"/>
      <c r="AY499" s="10"/>
      <c r="AZ499" s="10"/>
      <c r="BA499" s="10"/>
      <c r="BB499" s="10"/>
      <c r="BC499" s="10"/>
      <c r="BD499" s="10"/>
      <c r="BE499" s="10"/>
      <c r="BF499" s="10"/>
      <c r="BG499" s="10"/>
      <c r="BH499" s="10"/>
      <c r="BI499" s="10"/>
      <c r="BJ499" s="10"/>
      <c r="BK499" s="10"/>
      <c r="BL499" s="10"/>
      <c r="BM499" s="10"/>
      <c r="BN499" s="10"/>
      <c r="BO499" s="10"/>
      <c r="BP499" s="10"/>
      <c r="BQ499" s="10"/>
      <c r="BR499" s="10"/>
      <c r="BS499" s="10"/>
      <c r="BT499" s="10"/>
      <c r="BU499" s="10"/>
      <c r="BV499" s="10"/>
      <c r="BW499" s="10"/>
      <c r="BX499" s="10"/>
      <c r="BY499" s="10"/>
      <c r="BZ499" s="10"/>
      <c r="CA499" s="10"/>
      <c r="CB499" s="10"/>
      <c r="CC499" s="10"/>
      <c r="CD499" s="10"/>
      <c r="CE499" s="10"/>
      <c r="CF499" s="10"/>
      <c r="CG499" s="10"/>
      <c r="CH499" s="10"/>
      <c r="CI499" s="10"/>
      <c r="CJ499" s="10"/>
      <c r="CK499" s="10"/>
      <c r="CL499" s="10"/>
      <c r="CM499" s="10"/>
      <c r="CN499" s="10"/>
      <c r="CO499" s="10"/>
      <c r="CP499" s="10"/>
      <c r="CQ499" s="10"/>
      <c r="CR499" s="10"/>
      <c r="CS499" s="10"/>
      <c r="CT499" s="10"/>
      <c r="CU499" s="10"/>
      <c r="CV499" s="10"/>
      <c r="CW499" s="10"/>
      <c r="CX499" s="10"/>
      <c r="CY499" s="10"/>
      <c r="CZ499" s="10"/>
      <c r="DA499" s="10"/>
      <c r="DB499" s="10"/>
      <c r="DC499" s="10"/>
      <c r="DD499" s="10"/>
      <c r="DE499" s="10"/>
      <c r="DF499" s="10"/>
      <c r="DG499" s="10"/>
      <c r="DH499" s="10"/>
      <c r="DI499" s="10"/>
      <c r="DJ499" s="10"/>
      <c r="DK499" s="10"/>
      <c r="DL499" s="10"/>
      <c r="DM499" s="10"/>
      <c r="DN499" s="10"/>
      <c r="DO499" s="10"/>
      <c r="DP499" s="10"/>
    </row>
    <row r="500" spans="15:120" x14ac:dyDescent="0.25">
      <c r="O500" s="10"/>
      <c r="P500" s="10"/>
      <c r="Q500" s="10"/>
      <c r="R500" s="10"/>
      <c r="S500" s="10"/>
      <c r="T500" s="10"/>
      <c r="U500" s="10"/>
      <c r="V500" s="10"/>
      <c r="W500" s="10"/>
      <c r="X500" s="10"/>
      <c r="Y500" s="10"/>
      <c r="Z500" s="10"/>
      <c r="AA500" s="10"/>
      <c r="AB500" s="10"/>
      <c r="AC500" s="10"/>
      <c r="AD500" s="10"/>
      <c r="AE500" s="10"/>
      <c r="AF500" s="10"/>
      <c r="AG500" s="10"/>
      <c r="AH500" s="10"/>
      <c r="AI500" s="10"/>
      <c r="AJ500" s="10"/>
      <c r="AK500" s="10"/>
      <c r="AL500" s="10"/>
      <c r="AM500" s="10"/>
      <c r="AN500" s="10"/>
      <c r="AO500" s="10"/>
      <c r="AP500" s="10"/>
      <c r="AQ500" s="10"/>
      <c r="AR500" s="10"/>
      <c r="AS500" s="10"/>
      <c r="AT500" s="10"/>
      <c r="AU500" s="10"/>
      <c r="AV500" s="10"/>
      <c r="AW500" s="10"/>
      <c r="AX500" s="10"/>
      <c r="AY500" s="10"/>
      <c r="AZ500" s="10"/>
      <c r="BA500" s="10"/>
      <c r="BB500" s="10"/>
      <c r="BC500" s="10"/>
      <c r="BD500" s="10"/>
      <c r="BE500" s="10"/>
      <c r="BF500" s="10"/>
      <c r="BG500" s="10"/>
      <c r="BH500" s="10"/>
      <c r="BI500" s="10"/>
      <c r="BJ500" s="10"/>
      <c r="BK500" s="10"/>
      <c r="BL500" s="10"/>
      <c r="BM500" s="10"/>
      <c r="BN500" s="10"/>
      <c r="BO500" s="10"/>
      <c r="BP500" s="10"/>
      <c r="BQ500" s="10"/>
      <c r="BR500" s="10"/>
      <c r="BS500" s="10"/>
      <c r="BT500" s="10"/>
      <c r="BU500" s="10"/>
      <c r="BV500" s="10"/>
      <c r="BW500" s="10"/>
      <c r="BX500" s="10"/>
      <c r="BY500" s="10"/>
      <c r="BZ500" s="10"/>
      <c r="CA500" s="10"/>
      <c r="CB500" s="10"/>
      <c r="CC500" s="10"/>
      <c r="CD500" s="10"/>
      <c r="CE500" s="10"/>
      <c r="CF500" s="10"/>
      <c r="CG500" s="10"/>
      <c r="CH500" s="10"/>
      <c r="CI500" s="10"/>
      <c r="CJ500" s="10"/>
      <c r="CK500" s="10"/>
      <c r="CL500" s="10"/>
      <c r="CM500" s="10"/>
      <c r="CN500" s="10"/>
      <c r="CO500" s="10"/>
      <c r="CP500" s="10"/>
      <c r="CQ500" s="10"/>
      <c r="CR500" s="10"/>
      <c r="CS500" s="10"/>
      <c r="CT500" s="10"/>
      <c r="CU500" s="10"/>
      <c r="CV500" s="10"/>
      <c r="CW500" s="10"/>
      <c r="CX500" s="10"/>
      <c r="CY500" s="10"/>
      <c r="CZ500" s="10"/>
      <c r="DA500" s="10"/>
      <c r="DB500" s="10"/>
      <c r="DC500" s="10"/>
      <c r="DD500" s="10"/>
      <c r="DE500" s="10"/>
      <c r="DF500" s="10"/>
      <c r="DG500" s="10"/>
      <c r="DH500" s="10"/>
      <c r="DI500" s="10"/>
      <c r="DJ500" s="10"/>
      <c r="DK500" s="10"/>
      <c r="DL500" s="10"/>
      <c r="DM500" s="10"/>
      <c r="DN500" s="10"/>
      <c r="DO500" s="10"/>
      <c r="DP500" s="10"/>
    </row>
    <row r="501" spans="15:120" x14ac:dyDescent="0.25">
      <c r="O501" s="10"/>
      <c r="P501" s="10"/>
      <c r="Q501" s="10"/>
      <c r="R501" s="10"/>
      <c r="S501" s="10"/>
      <c r="T501" s="10"/>
      <c r="U501" s="10"/>
      <c r="V501" s="10"/>
      <c r="W501" s="10"/>
      <c r="X501" s="10"/>
      <c r="Y501" s="10"/>
      <c r="Z501" s="10"/>
      <c r="AA501" s="10"/>
      <c r="AB501" s="10"/>
      <c r="AC501" s="10"/>
      <c r="AD501" s="10"/>
      <c r="AE501" s="10"/>
      <c r="AF501" s="10"/>
      <c r="AG501" s="10"/>
      <c r="AH501" s="10"/>
      <c r="AI501" s="10"/>
      <c r="AJ501" s="10"/>
      <c r="AK501" s="10"/>
      <c r="AL501" s="10"/>
      <c r="AM501" s="10"/>
      <c r="AN501" s="10"/>
      <c r="AO501" s="10"/>
      <c r="AP501" s="10"/>
      <c r="AQ501" s="10"/>
      <c r="AR501" s="10"/>
      <c r="AS501" s="10"/>
      <c r="AT501" s="10"/>
      <c r="AU501" s="10"/>
      <c r="AV501" s="10"/>
      <c r="AW501" s="10"/>
      <c r="AX501" s="10"/>
      <c r="AY501" s="10"/>
      <c r="AZ501" s="10"/>
      <c r="BA501" s="10"/>
      <c r="BB501" s="10"/>
      <c r="BC501" s="10"/>
      <c r="BD501" s="10"/>
      <c r="BE501" s="10"/>
      <c r="BF501" s="10"/>
      <c r="BG501" s="10"/>
      <c r="BH501" s="10"/>
      <c r="BI501" s="10"/>
      <c r="BJ501" s="10"/>
      <c r="BK501" s="10"/>
      <c r="BL501" s="10"/>
      <c r="BM501" s="10"/>
      <c r="BN501" s="10"/>
      <c r="BO501" s="10"/>
      <c r="BP501" s="10"/>
      <c r="BQ501" s="10"/>
      <c r="BR501" s="10"/>
      <c r="BS501" s="10"/>
      <c r="BT501" s="10"/>
      <c r="BU501" s="10"/>
      <c r="BV501" s="10"/>
      <c r="BW501" s="10"/>
      <c r="BX501" s="10"/>
      <c r="BY501" s="10"/>
      <c r="BZ501" s="10"/>
      <c r="CA501" s="10"/>
      <c r="CB501" s="10"/>
      <c r="CC501" s="10"/>
      <c r="CD501" s="10"/>
      <c r="CE501" s="10"/>
      <c r="CF501" s="10"/>
      <c r="CG501" s="10"/>
      <c r="CH501" s="10"/>
      <c r="CI501" s="10"/>
      <c r="CJ501" s="10"/>
      <c r="CK501" s="10"/>
      <c r="CL501" s="10"/>
      <c r="CM501" s="10"/>
      <c r="CN501" s="10"/>
      <c r="CO501" s="10"/>
      <c r="CP501" s="10"/>
      <c r="CQ501" s="10"/>
      <c r="CR501" s="10"/>
      <c r="CS501" s="10"/>
      <c r="CT501" s="10"/>
      <c r="CU501" s="10"/>
      <c r="CV501" s="10"/>
      <c r="CW501" s="10"/>
      <c r="CX501" s="10"/>
      <c r="CY501" s="10"/>
      <c r="CZ501" s="10"/>
      <c r="DA501" s="10"/>
      <c r="DB501" s="10"/>
      <c r="DC501" s="10"/>
      <c r="DD501" s="10"/>
      <c r="DE501" s="10"/>
      <c r="DF501" s="10"/>
      <c r="DG501" s="10"/>
      <c r="DH501" s="10"/>
      <c r="DI501" s="10"/>
      <c r="DJ501" s="10"/>
      <c r="DK501" s="10"/>
      <c r="DL501" s="10"/>
      <c r="DM501" s="10"/>
      <c r="DN501" s="10"/>
      <c r="DO501" s="10"/>
      <c r="DP501" s="10"/>
    </row>
    <row r="502" spans="15:120" x14ac:dyDescent="0.25">
      <c r="O502" s="10"/>
      <c r="P502" s="10"/>
      <c r="Q502" s="10"/>
      <c r="R502" s="10"/>
      <c r="S502" s="10"/>
      <c r="T502" s="10"/>
      <c r="U502" s="10"/>
      <c r="V502" s="10"/>
      <c r="W502" s="10"/>
      <c r="X502" s="10"/>
      <c r="Y502" s="10"/>
      <c r="Z502" s="10"/>
      <c r="AA502" s="10"/>
      <c r="AB502" s="10"/>
      <c r="AC502" s="10"/>
      <c r="AD502" s="10"/>
      <c r="AE502" s="10"/>
      <c r="AF502" s="10"/>
      <c r="AG502" s="10"/>
      <c r="AH502" s="10"/>
      <c r="AI502" s="10"/>
      <c r="AJ502" s="10"/>
      <c r="AK502" s="10"/>
      <c r="AL502" s="10"/>
      <c r="AM502" s="10"/>
      <c r="AN502" s="10"/>
      <c r="AO502" s="10"/>
      <c r="AP502" s="10"/>
      <c r="AQ502" s="10"/>
      <c r="AR502" s="10"/>
      <c r="AS502" s="10"/>
      <c r="AT502" s="10"/>
      <c r="AU502" s="10"/>
      <c r="AV502" s="10"/>
      <c r="AW502" s="10"/>
      <c r="AX502" s="10"/>
      <c r="AY502" s="10"/>
      <c r="AZ502" s="10"/>
      <c r="BA502" s="10"/>
      <c r="BB502" s="10"/>
      <c r="BC502" s="10"/>
      <c r="BD502" s="10"/>
      <c r="BE502" s="10"/>
      <c r="BF502" s="10"/>
      <c r="BG502" s="10"/>
      <c r="BH502" s="10"/>
      <c r="BI502" s="10"/>
      <c r="BJ502" s="10"/>
      <c r="BK502" s="10"/>
      <c r="BL502" s="10"/>
      <c r="BM502" s="10"/>
      <c r="BN502" s="10"/>
      <c r="BO502" s="10"/>
      <c r="BP502" s="10"/>
      <c r="BQ502" s="10"/>
      <c r="BR502" s="10"/>
      <c r="BS502" s="10"/>
      <c r="BT502" s="10"/>
      <c r="BU502" s="10"/>
      <c r="BV502" s="10"/>
      <c r="BW502" s="10"/>
      <c r="BX502" s="10"/>
      <c r="BY502" s="10"/>
      <c r="BZ502" s="10"/>
      <c r="CA502" s="10"/>
      <c r="CB502" s="10"/>
      <c r="CC502" s="10"/>
      <c r="CD502" s="10"/>
      <c r="CE502" s="10"/>
      <c r="CF502" s="10"/>
      <c r="CG502" s="10"/>
      <c r="CH502" s="10"/>
      <c r="CI502" s="10"/>
      <c r="CJ502" s="10"/>
      <c r="CK502" s="10"/>
      <c r="CL502" s="10"/>
      <c r="CM502" s="10"/>
      <c r="CN502" s="10"/>
      <c r="CO502" s="10"/>
      <c r="CP502" s="10"/>
      <c r="CQ502" s="10"/>
      <c r="CR502" s="10"/>
      <c r="CS502" s="10"/>
      <c r="CT502" s="10"/>
      <c r="CU502" s="10"/>
      <c r="CV502" s="10"/>
      <c r="CW502" s="10"/>
      <c r="CX502" s="10"/>
      <c r="CY502" s="10"/>
      <c r="CZ502" s="10"/>
      <c r="DA502" s="10"/>
      <c r="DB502" s="10"/>
      <c r="DC502" s="10"/>
      <c r="DD502" s="10"/>
      <c r="DE502" s="10"/>
      <c r="DF502" s="10"/>
      <c r="DG502" s="10"/>
      <c r="DH502" s="10"/>
      <c r="DI502" s="10"/>
      <c r="DJ502" s="10"/>
      <c r="DK502" s="10"/>
      <c r="DL502" s="10"/>
      <c r="DM502" s="10"/>
      <c r="DN502" s="10"/>
      <c r="DO502" s="10"/>
      <c r="DP502" s="10"/>
    </row>
    <row r="503" spans="15:120" x14ac:dyDescent="0.25">
      <c r="O503" s="10"/>
      <c r="P503" s="10"/>
      <c r="Q503" s="10"/>
      <c r="R503" s="10"/>
      <c r="S503" s="10"/>
      <c r="T503" s="10"/>
      <c r="U503" s="10"/>
      <c r="V503" s="10"/>
      <c r="W503" s="10"/>
      <c r="X503" s="10"/>
      <c r="Y503" s="10"/>
      <c r="Z503" s="10"/>
      <c r="AA503" s="10"/>
      <c r="AB503" s="10"/>
      <c r="AC503" s="10"/>
      <c r="AD503" s="10"/>
      <c r="AE503" s="10"/>
      <c r="AF503" s="10"/>
      <c r="AG503" s="10"/>
      <c r="AH503" s="10"/>
      <c r="AI503" s="10"/>
      <c r="AJ503" s="10"/>
      <c r="AK503" s="10"/>
      <c r="AL503" s="10"/>
      <c r="AM503" s="10"/>
      <c r="AN503" s="10"/>
      <c r="AO503" s="10"/>
      <c r="AP503" s="10"/>
      <c r="AQ503" s="10"/>
      <c r="AR503" s="10"/>
      <c r="AS503" s="10"/>
      <c r="AT503" s="10"/>
      <c r="AU503" s="10"/>
      <c r="AV503" s="10"/>
      <c r="AW503" s="10"/>
      <c r="AX503" s="10"/>
      <c r="AY503" s="10"/>
      <c r="AZ503" s="10"/>
      <c r="BA503" s="10"/>
      <c r="BB503" s="10"/>
      <c r="BC503" s="10"/>
      <c r="BD503" s="10"/>
      <c r="BE503" s="10"/>
      <c r="BF503" s="10"/>
      <c r="BG503" s="10"/>
      <c r="BH503" s="10"/>
      <c r="BI503" s="10"/>
      <c r="BJ503" s="10"/>
      <c r="BK503" s="10"/>
      <c r="BL503" s="10"/>
      <c r="BM503" s="10"/>
      <c r="BN503" s="10"/>
      <c r="BO503" s="10"/>
      <c r="BP503" s="10"/>
      <c r="BQ503" s="10"/>
      <c r="BR503" s="10"/>
      <c r="BS503" s="10"/>
      <c r="BT503" s="10"/>
      <c r="BU503" s="10"/>
      <c r="BV503" s="10"/>
      <c r="BW503" s="10"/>
      <c r="BX503" s="10"/>
      <c r="BY503" s="10"/>
      <c r="BZ503" s="10"/>
      <c r="CA503" s="10"/>
      <c r="CB503" s="10"/>
      <c r="CC503" s="10"/>
      <c r="CD503" s="10"/>
      <c r="CE503" s="10"/>
      <c r="CF503" s="10"/>
      <c r="CG503" s="10"/>
      <c r="CH503" s="10"/>
      <c r="CI503" s="10"/>
      <c r="CJ503" s="10"/>
      <c r="CK503" s="10"/>
      <c r="CL503" s="10"/>
      <c r="CM503" s="10"/>
      <c r="CN503" s="10"/>
      <c r="CO503" s="10"/>
      <c r="CP503" s="10"/>
      <c r="CQ503" s="10"/>
      <c r="CR503" s="10"/>
      <c r="CS503" s="10"/>
      <c r="CT503" s="10"/>
      <c r="CU503" s="10"/>
      <c r="CV503" s="10"/>
      <c r="CW503" s="10"/>
      <c r="CX503" s="10"/>
      <c r="CY503" s="10"/>
      <c r="CZ503" s="10"/>
      <c r="DA503" s="10"/>
      <c r="DB503" s="10"/>
      <c r="DC503" s="10"/>
      <c r="DD503" s="10"/>
      <c r="DE503" s="10"/>
      <c r="DF503" s="10"/>
      <c r="DG503" s="10"/>
      <c r="DH503" s="10"/>
      <c r="DI503" s="10"/>
      <c r="DJ503" s="10"/>
      <c r="DK503" s="10"/>
      <c r="DL503" s="10"/>
      <c r="DM503" s="10"/>
      <c r="DN503" s="10"/>
      <c r="DO503" s="10"/>
      <c r="DP503" s="10"/>
    </row>
    <row r="504" spans="15:120" x14ac:dyDescent="0.25">
      <c r="O504" s="10"/>
      <c r="P504" s="10"/>
      <c r="Q504" s="10"/>
      <c r="R504" s="10"/>
      <c r="S504" s="10"/>
      <c r="T504" s="10"/>
      <c r="U504" s="10"/>
      <c r="V504" s="10"/>
      <c r="W504" s="10"/>
      <c r="X504" s="10"/>
      <c r="Y504" s="10"/>
      <c r="Z504" s="10"/>
      <c r="AA504" s="10"/>
      <c r="AB504" s="10"/>
      <c r="AC504" s="10"/>
      <c r="AD504" s="10"/>
      <c r="AE504" s="10"/>
      <c r="AF504" s="10"/>
      <c r="AG504" s="10"/>
      <c r="AH504" s="10"/>
      <c r="AI504" s="10"/>
      <c r="AJ504" s="10"/>
      <c r="AK504" s="10"/>
      <c r="AL504" s="10"/>
      <c r="AM504" s="10"/>
      <c r="AN504" s="10"/>
      <c r="AO504" s="10"/>
      <c r="AP504" s="10"/>
      <c r="AQ504" s="10"/>
      <c r="AR504" s="10"/>
      <c r="AS504" s="10"/>
      <c r="AT504" s="10"/>
      <c r="AU504" s="10"/>
      <c r="AV504" s="10"/>
      <c r="AW504" s="10"/>
      <c r="AX504" s="10"/>
      <c r="AY504" s="10"/>
      <c r="AZ504" s="10"/>
      <c r="BA504" s="10"/>
      <c r="BB504" s="10"/>
      <c r="BC504" s="10"/>
      <c r="BD504" s="10"/>
      <c r="BE504" s="10"/>
      <c r="BF504" s="10"/>
      <c r="BG504" s="10"/>
      <c r="BH504" s="10"/>
      <c r="BI504" s="10"/>
      <c r="BJ504" s="10"/>
      <c r="BK504" s="10"/>
      <c r="BL504" s="10"/>
      <c r="BM504" s="10"/>
      <c r="BN504" s="10"/>
      <c r="BO504" s="10"/>
      <c r="BP504" s="10"/>
      <c r="BQ504" s="10"/>
      <c r="BR504" s="10"/>
      <c r="BS504" s="10"/>
      <c r="BT504" s="10"/>
      <c r="BU504" s="10"/>
      <c r="BV504" s="10"/>
      <c r="BW504" s="10"/>
      <c r="BX504" s="10"/>
      <c r="BY504" s="10"/>
      <c r="BZ504" s="10"/>
      <c r="CA504" s="10"/>
      <c r="CB504" s="10"/>
      <c r="CC504" s="10"/>
      <c r="CD504" s="10"/>
      <c r="CE504" s="10"/>
      <c r="CF504" s="10"/>
      <c r="CG504" s="10"/>
      <c r="CH504" s="10"/>
      <c r="CI504" s="10"/>
      <c r="CJ504" s="10"/>
      <c r="CK504" s="10"/>
      <c r="CL504" s="10"/>
      <c r="CM504" s="10"/>
      <c r="CN504" s="10"/>
      <c r="CO504" s="10"/>
      <c r="CP504" s="10"/>
      <c r="CQ504" s="10"/>
      <c r="CR504" s="10"/>
      <c r="CS504" s="10"/>
      <c r="CT504" s="10"/>
      <c r="CU504" s="10"/>
      <c r="CV504" s="10"/>
      <c r="CW504" s="10"/>
      <c r="CX504" s="10"/>
      <c r="CY504" s="10"/>
      <c r="CZ504" s="10"/>
      <c r="DA504" s="10"/>
      <c r="DB504" s="10"/>
      <c r="DC504" s="10"/>
      <c r="DD504" s="10"/>
      <c r="DE504" s="10"/>
      <c r="DF504" s="10"/>
      <c r="DG504" s="10"/>
      <c r="DH504" s="10"/>
      <c r="DI504" s="10"/>
      <c r="DJ504" s="10"/>
      <c r="DK504" s="10"/>
      <c r="DL504" s="10"/>
      <c r="DM504" s="10"/>
      <c r="DN504" s="10"/>
      <c r="DO504" s="10"/>
      <c r="DP504" s="10"/>
    </row>
    <row r="505" spans="15:120" x14ac:dyDescent="0.25">
      <c r="O505" s="10"/>
      <c r="P505" s="10"/>
      <c r="Q505" s="10"/>
      <c r="R505" s="10"/>
      <c r="S505" s="10"/>
      <c r="T505" s="10"/>
      <c r="U505" s="10"/>
      <c r="V505" s="10"/>
      <c r="W505" s="10"/>
      <c r="X505" s="10"/>
      <c r="Y505" s="10"/>
      <c r="Z505" s="10"/>
      <c r="AA505" s="10"/>
      <c r="AB505" s="10"/>
      <c r="AC505" s="10"/>
      <c r="AD505" s="10"/>
      <c r="AE505" s="10"/>
      <c r="AF505" s="10"/>
      <c r="AG505" s="10"/>
      <c r="AH505" s="10"/>
      <c r="AI505" s="10"/>
      <c r="AJ505" s="10"/>
      <c r="AK505" s="10"/>
      <c r="AL505" s="10"/>
      <c r="AM505" s="10"/>
      <c r="AN505" s="10"/>
      <c r="AO505" s="10"/>
      <c r="AP505" s="10"/>
      <c r="AQ505" s="10"/>
      <c r="AR505" s="10"/>
      <c r="AS505" s="10"/>
      <c r="AT505" s="10"/>
      <c r="AU505" s="10"/>
      <c r="AV505" s="10"/>
      <c r="AW505" s="10"/>
      <c r="AX505" s="10"/>
      <c r="AY505" s="10"/>
      <c r="AZ505" s="10"/>
      <c r="BA505" s="10"/>
      <c r="BB505" s="10"/>
      <c r="BC505" s="10"/>
      <c r="BD505" s="10"/>
      <c r="BE505" s="10"/>
      <c r="BF505" s="10"/>
      <c r="BG505" s="10"/>
      <c r="BH505" s="10"/>
      <c r="BI505" s="10"/>
      <c r="BJ505" s="10"/>
      <c r="BK505" s="10"/>
      <c r="BL505" s="10"/>
      <c r="BM505" s="10"/>
      <c r="BN505" s="10"/>
      <c r="BO505" s="10"/>
      <c r="BP505" s="10"/>
      <c r="BQ505" s="10"/>
      <c r="BR505" s="10"/>
      <c r="BS505" s="10"/>
      <c r="BT505" s="10"/>
      <c r="BU505" s="10"/>
      <c r="BV505" s="10"/>
      <c r="BW505" s="10"/>
      <c r="BX505" s="10"/>
      <c r="BY505" s="10"/>
      <c r="BZ505" s="10"/>
      <c r="CA505" s="10"/>
      <c r="CB505" s="10"/>
      <c r="CC505" s="10"/>
      <c r="CD505" s="10"/>
      <c r="CE505" s="10"/>
      <c r="CF505" s="10"/>
      <c r="CG505" s="10"/>
      <c r="CH505" s="10"/>
      <c r="CI505" s="10"/>
      <c r="CJ505" s="10"/>
      <c r="CK505" s="10"/>
      <c r="CL505" s="10"/>
      <c r="CM505" s="10"/>
      <c r="CN505" s="10"/>
      <c r="CO505" s="10"/>
      <c r="CP505" s="10"/>
      <c r="CQ505" s="10"/>
      <c r="CR505" s="10"/>
      <c r="CS505" s="10"/>
      <c r="CT505" s="10"/>
      <c r="CU505" s="10"/>
      <c r="CV505" s="10"/>
      <c r="CW505" s="10"/>
      <c r="CX505" s="10"/>
      <c r="CY505" s="10"/>
      <c r="CZ505" s="10"/>
      <c r="DA505" s="10"/>
      <c r="DB505" s="10"/>
      <c r="DC505" s="10"/>
      <c r="DD505" s="10"/>
      <c r="DE505" s="10"/>
      <c r="DF505" s="10"/>
      <c r="DG505" s="10"/>
      <c r="DH505" s="10"/>
      <c r="DI505" s="10"/>
      <c r="DJ505" s="10"/>
      <c r="DK505" s="10"/>
      <c r="DL505" s="10"/>
      <c r="DM505" s="10"/>
      <c r="DN505" s="10"/>
      <c r="DO505" s="10"/>
      <c r="DP505" s="10"/>
    </row>
    <row r="506" spans="15:120" x14ac:dyDescent="0.25">
      <c r="O506" s="10"/>
      <c r="P506" s="10"/>
      <c r="Q506" s="10"/>
      <c r="R506" s="10"/>
      <c r="S506" s="10"/>
      <c r="T506" s="10"/>
      <c r="U506" s="10"/>
      <c r="V506" s="10"/>
      <c r="W506" s="10"/>
      <c r="X506" s="10"/>
      <c r="Y506" s="10"/>
      <c r="Z506" s="10"/>
      <c r="AA506" s="10"/>
      <c r="AB506" s="10"/>
      <c r="AC506" s="10"/>
      <c r="AD506" s="10"/>
      <c r="AE506" s="10"/>
      <c r="AF506" s="10"/>
      <c r="AG506" s="10"/>
      <c r="AH506" s="10"/>
      <c r="AI506" s="10"/>
      <c r="AJ506" s="10"/>
      <c r="AK506" s="10"/>
      <c r="AL506" s="10"/>
      <c r="AM506" s="10"/>
      <c r="AN506" s="10"/>
      <c r="AO506" s="10"/>
      <c r="AP506" s="10"/>
      <c r="AQ506" s="10"/>
      <c r="AR506" s="10"/>
      <c r="AS506" s="10"/>
      <c r="AT506" s="10"/>
      <c r="AU506" s="10"/>
      <c r="AV506" s="10"/>
      <c r="AW506" s="10"/>
      <c r="AX506" s="10"/>
      <c r="AY506" s="10"/>
      <c r="AZ506" s="10"/>
      <c r="BA506" s="10"/>
      <c r="BB506" s="10"/>
      <c r="BC506" s="10"/>
      <c r="BD506" s="10"/>
      <c r="BE506" s="10"/>
      <c r="BF506" s="10"/>
      <c r="BG506" s="10"/>
      <c r="BH506" s="10"/>
      <c r="BI506" s="10"/>
      <c r="BJ506" s="10"/>
      <c r="BK506" s="10"/>
      <c r="BL506" s="10"/>
      <c r="BM506" s="10"/>
      <c r="BN506" s="10"/>
      <c r="BO506" s="10"/>
      <c r="BP506" s="10"/>
      <c r="BQ506" s="10"/>
      <c r="BR506" s="10"/>
      <c r="BS506" s="10"/>
      <c r="BT506" s="10"/>
      <c r="BU506" s="10"/>
      <c r="BV506" s="10"/>
      <c r="BW506" s="10"/>
      <c r="BX506" s="10"/>
      <c r="BY506" s="10"/>
      <c r="BZ506" s="10"/>
      <c r="CA506" s="10"/>
      <c r="CB506" s="10"/>
      <c r="CC506" s="10"/>
      <c r="CD506" s="10"/>
      <c r="CE506" s="10"/>
      <c r="CF506" s="10"/>
      <c r="CG506" s="10"/>
      <c r="CH506" s="10"/>
      <c r="CI506" s="10"/>
      <c r="CJ506" s="10"/>
      <c r="CK506" s="10"/>
      <c r="CL506" s="10"/>
      <c r="CM506" s="10"/>
      <c r="CN506" s="10"/>
      <c r="CO506" s="10"/>
      <c r="CP506" s="10"/>
      <c r="CQ506" s="10"/>
      <c r="CR506" s="10"/>
      <c r="CS506" s="10"/>
      <c r="CT506" s="10"/>
      <c r="CU506" s="10"/>
      <c r="CV506" s="10"/>
      <c r="CW506" s="10"/>
      <c r="CX506" s="10"/>
      <c r="CY506" s="10"/>
      <c r="CZ506" s="10"/>
      <c r="DA506" s="10"/>
      <c r="DB506" s="10"/>
      <c r="DC506" s="10"/>
      <c r="DD506" s="10"/>
      <c r="DE506" s="10"/>
      <c r="DF506" s="10"/>
      <c r="DG506" s="10"/>
      <c r="DH506" s="10"/>
      <c r="DI506" s="10"/>
      <c r="DJ506" s="10"/>
      <c r="DK506" s="10"/>
      <c r="DL506" s="10"/>
      <c r="DM506" s="10"/>
      <c r="DN506" s="10"/>
      <c r="DO506" s="10"/>
      <c r="DP506" s="10"/>
    </row>
    <row r="507" spans="15:120" x14ac:dyDescent="0.25">
      <c r="O507" s="10"/>
      <c r="P507" s="10"/>
      <c r="Q507" s="10"/>
      <c r="R507" s="10"/>
      <c r="S507" s="10"/>
      <c r="T507" s="10"/>
      <c r="U507" s="10"/>
      <c r="V507" s="10"/>
      <c r="W507" s="10"/>
      <c r="X507" s="10"/>
      <c r="Y507" s="10"/>
      <c r="Z507" s="10"/>
      <c r="AA507" s="10"/>
      <c r="AB507" s="10"/>
      <c r="AC507" s="10"/>
      <c r="AD507" s="10"/>
      <c r="AE507" s="10"/>
      <c r="AF507" s="10"/>
      <c r="AG507" s="10"/>
      <c r="AH507" s="10"/>
      <c r="AI507" s="10"/>
      <c r="AJ507" s="10"/>
      <c r="AK507" s="10"/>
      <c r="AL507" s="10"/>
      <c r="AM507" s="10"/>
      <c r="AN507" s="10"/>
      <c r="AO507" s="10"/>
      <c r="AP507" s="10"/>
      <c r="AQ507" s="10"/>
      <c r="AR507" s="10"/>
      <c r="AS507" s="10"/>
      <c r="AT507" s="10"/>
      <c r="AU507" s="10"/>
      <c r="AV507" s="10"/>
      <c r="AW507" s="10"/>
      <c r="AX507" s="10"/>
      <c r="AY507" s="10"/>
      <c r="AZ507" s="10"/>
      <c r="BA507" s="10"/>
      <c r="BB507" s="10"/>
      <c r="BC507" s="10"/>
      <c r="BD507" s="10"/>
      <c r="BE507" s="10"/>
      <c r="BF507" s="10"/>
      <c r="BG507" s="10"/>
      <c r="BH507" s="10"/>
      <c r="BI507" s="10"/>
      <c r="BJ507" s="10"/>
      <c r="BK507" s="10"/>
      <c r="BL507" s="10"/>
      <c r="BM507" s="10"/>
      <c r="BN507" s="10"/>
      <c r="BO507" s="10"/>
      <c r="BP507" s="10"/>
      <c r="BQ507" s="10"/>
      <c r="BR507" s="10"/>
      <c r="BS507" s="10"/>
      <c r="BT507" s="10"/>
      <c r="BU507" s="10"/>
      <c r="BV507" s="10"/>
      <c r="BW507" s="10"/>
      <c r="BX507" s="10"/>
      <c r="BY507" s="10"/>
      <c r="BZ507" s="10"/>
      <c r="CA507" s="10"/>
      <c r="CB507" s="10"/>
      <c r="CC507" s="10"/>
      <c r="CD507" s="10"/>
      <c r="CE507" s="10"/>
      <c r="CF507" s="10"/>
      <c r="CG507" s="10"/>
      <c r="CH507" s="10"/>
      <c r="CI507" s="10"/>
      <c r="CJ507" s="10"/>
      <c r="CK507" s="10"/>
      <c r="CL507" s="10"/>
      <c r="CM507" s="10"/>
      <c r="CN507" s="10"/>
      <c r="CO507" s="10"/>
      <c r="CP507" s="10"/>
      <c r="CQ507" s="10"/>
      <c r="CR507" s="10"/>
      <c r="CS507" s="10"/>
      <c r="CT507" s="10"/>
      <c r="CU507" s="10"/>
      <c r="CV507" s="10"/>
      <c r="CW507" s="10"/>
      <c r="CX507" s="10"/>
      <c r="CY507" s="10"/>
      <c r="CZ507" s="10"/>
      <c r="DA507" s="10"/>
      <c r="DB507" s="10"/>
      <c r="DC507" s="10"/>
      <c r="DD507" s="10"/>
      <c r="DE507" s="10"/>
      <c r="DF507" s="10"/>
      <c r="DG507" s="10"/>
      <c r="DH507" s="10"/>
      <c r="DI507" s="10"/>
      <c r="DJ507" s="10"/>
      <c r="DK507" s="10"/>
      <c r="DL507" s="10"/>
      <c r="DM507" s="10"/>
      <c r="DN507" s="10"/>
      <c r="DO507" s="10"/>
      <c r="DP507" s="10"/>
    </row>
    <row r="508" spans="15:120" x14ac:dyDescent="0.25">
      <c r="O508" s="10"/>
      <c r="P508" s="10"/>
      <c r="Q508" s="10"/>
      <c r="R508" s="10"/>
      <c r="S508" s="10"/>
      <c r="T508" s="10"/>
      <c r="U508" s="10"/>
      <c r="V508" s="10"/>
      <c r="W508" s="10"/>
      <c r="X508" s="10"/>
      <c r="Y508" s="10"/>
      <c r="Z508" s="10"/>
      <c r="AA508" s="10"/>
      <c r="AB508" s="10"/>
      <c r="AC508" s="10"/>
      <c r="AD508" s="10"/>
      <c r="AE508" s="10"/>
      <c r="AF508" s="10"/>
      <c r="AG508" s="10"/>
      <c r="AH508" s="10"/>
      <c r="AI508" s="10"/>
      <c r="AJ508" s="10"/>
      <c r="AK508" s="10"/>
      <c r="AL508" s="10"/>
      <c r="AM508" s="10"/>
      <c r="AN508" s="10"/>
      <c r="AO508" s="10"/>
      <c r="AP508" s="10"/>
      <c r="AQ508" s="10"/>
      <c r="AR508" s="10"/>
      <c r="AS508" s="10"/>
      <c r="AT508" s="10"/>
      <c r="AU508" s="10"/>
      <c r="AV508" s="10"/>
      <c r="AW508" s="10"/>
      <c r="AX508" s="10"/>
      <c r="AY508" s="10"/>
      <c r="AZ508" s="10"/>
      <c r="BA508" s="10"/>
      <c r="BB508" s="10"/>
      <c r="BC508" s="10"/>
      <c r="BD508" s="10"/>
      <c r="BE508" s="10"/>
      <c r="BF508" s="10"/>
      <c r="BG508" s="10"/>
      <c r="BH508" s="10"/>
      <c r="BI508" s="10"/>
      <c r="BJ508" s="10"/>
      <c r="BK508" s="10"/>
      <c r="BL508" s="10"/>
      <c r="BM508" s="10"/>
      <c r="BN508" s="10"/>
      <c r="BO508" s="10"/>
      <c r="BP508" s="10"/>
      <c r="BQ508" s="10"/>
      <c r="BR508" s="10"/>
      <c r="BS508" s="10"/>
      <c r="BT508" s="10"/>
      <c r="BU508" s="10"/>
      <c r="BV508" s="10"/>
      <c r="BW508" s="10"/>
      <c r="BX508" s="10"/>
      <c r="BY508" s="10"/>
      <c r="BZ508" s="10"/>
      <c r="CA508" s="10"/>
      <c r="CB508" s="10"/>
      <c r="CC508" s="10"/>
      <c r="CD508" s="10"/>
      <c r="CE508" s="10"/>
      <c r="CF508" s="10"/>
      <c r="CG508" s="10"/>
      <c r="CH508" s="10"/>
      <c r="CI508" s="10"/>
      <c r="CJ508" s="10"/>
      <c r="CK508" s="10"/>
      <c r="CL508" s="10"/>
      <c r="CM508" s="10"/>
      <c r="CN508" s="10"/>
      <c r="CO508" s="10"/>
      <c r="CP508" s="10"/>
      <c r="CQ508" s="10"/>
      <c r="CR508" s="10"/>
      <c r="CS508" s="10"/>
      <c r="CT508" s="10"/>
      <c r="CU508" s="10"/>
      <c r="CV508" s="10"/>
      <c r="CW508" s="10"/>
      <c r="CX508" s="10"/>
      <c r="CY508" s="10"/>
      <c r="CZ508" s="10"/>
      <c r="DA508" s="10"/>
      <c r="DB508" s="10"/>
      <c r="DC508" s="10"/>
      <c r="DD508" s="10"/>
      <c r="DE508" s="10"/>
      <c r="DF508" s="10"/>
      <c r="DG508" s="10"/>
      <c r="DH508" s="10"/>
      <c r="DI508" s="10"/>
      <c r="DJ508" s="10"/>
      <c r="DK508" s="10"/>
      <c r="DL508" s="10"/>
      <c r="DM508" s="10"/>
      <c r="DN508" s="10"/>
      <c r="DO508" s="10"/>
      <c r="DP508" s="10"/>
    </row>
    <row r="509" spans="15:120" x14ac:dyDescent="0.25">
      <c r="O509" s="10"/>
      <c r="P509" s="10"/>
      <c r="Q509" s="10"/>
      <c r="R509" s="10"/>
      <c r="S509" s="10"/>
      <c r="T509" s="10"/>
      <c r="U509" s="10"/>
      <c r="V509" s="10"/>
      <c r="W509" s="10"/>
      <c r="X509" s="10"/>
      <c r="Y509" s="10"/>
      <c r="Z509" s="10"/>
      <c r="AA509" s="10"/>
      <c r="AB509" s="10"/>
      <c r="AC509" s="10"/>
      <c r="AD509" s="10"/>
      <c r="AE509" s="10"/>
      <c r="AF509" s="10"/>
      <c r="AG509" s="10"/>
      <c r="AH509" s="10"/>
      <c r="AI509" s="10"/>
      <c r="AJ509" s="10"/>
      <c r="AK509" s="10"/>
      <c r="AL509" s="10"/>
      <c r="AM509" s="10"/>
      <c r="AN509" s="10"/>
      <c r="AO509" s="10"/>
      <c r="AP509" s="10"/>
      <c r="AQ509" s="10"/>
      <c r="AR509" s="10"/>
      <c r="AS509" s="10"/>
      <c r="AT509" s="10"/>
      <c r="AU509" s="10"/>
      <c r="AV509" s="10"/>
      <c r="AW509" s="10"/>
      <c r="AX509" s="10"/>
      <c r="AY509" s="10"/>
      <c r="AZ509" s="10"/>
      <c r="BA509" s="10"/>
      <c r="BB509" s="10"/>
      <c r="BC509" s="10"/>
      <c r="BD509" s="10"/>
      <c r="BE509" s="10"/>
      <c r="BF509" s="10"/>
      <c r="BG509" s="10"/>
      <c r="BH509" s="10"/>
      <c r="BI509" s="10"/>
      <c r="BJ509" s="10"/>
      <c r="BK509" s="10"/>
      <c r="BL509" s="10"/>
      <c r="BM509" s="10"/>
      <c r="BN509" s="10"/>
      <c r="BO509" s="10"/>
      <c r="BP509" s="10"/>
      <c r="BQ509" s="10"/>
      <c r="BR509" s="10"/>
      <c r="BS509" s="10"/>
      <c r="BT509" s="10"/>
      <c r="BU509" s="10"/>
      <c r="BV509" s="10"/>
      <c r="BW509" s="10"/>
      <c r="BX509" s="10"/>
      <c r="BY509" s="10"/>
      <c r="BZ509" s="10"/>
      <c r="CA509" s="10"/>
      <c r="CB509" s="10"/>
      <c r="CC509" s="10"/>
      <c r="CD509" s="10"/>
      <c r="CE509" s="10"/>
      <c r="CF509" s="10"/>
      <c r="CG509" s="10"/>
      <c r="CH509" s="10"/>
      <c r="CI509" s="10"/>
      <c r="CJ509" s="10"/>
      <c r="CK509" s="10"/>
      <c r="CL509" s="10"/>
      <c r="CM509" s="10"/>
      <c r="CN509" s="10"/>
      <c r="CO509" s="10"/>
      <c r="CP509" s="10"/>
      <c r="CQ509" s="10"/>
      <c r="CR509" s="10"/>
      <c r="CS509" s="10"/>
      <c r="CT509" s="10"/>
      <c r="CU509" s="10"/>
      <c r="CV509" s="10"/>
      <c r="CW509" s="10"/>
      <c r="CX509" s="10"/>
      <c r="CY509" s="10"/>
      <c r="CZ509" s="10"/>
      <c r="DA509" s="10"/>
      <c r="DB509" s="10"/>
      <c r="DC509" s="10"/>
      <c r="DD509" s="10"/>
      <c r="DE509" s="10"/>
      <c r="DF509" s="10"/>
      <c r="DG509" s="10"/>
      <c r="DH509" s="10"/>
      <c r="DI509" s="10"/>
      <c r="DJ509" s="10"/>
      <c r="DK509" s="10"/>
      <c r="DL509" s="10"/>
      <c r="DM509" s="10"/>
      <c r="DN509" s="10"/>
      <c r="DO509" s="10"/>
      <c r="DP509" s="10"/>
    </row>
    <row r="510" spans="15:120" x14ac:dyDescent="0.25">
      <c r="O510" s="10"/>
      <c r="P510" s="10"/>
      <c r="Q510" s="10"/>
      <c r="R510" s="10"/>
      <c r="S510" s="10"/>
      <c r="T510" s="10"/>
      <c r="U510" s="10"/>
      <c r="V510" s="10"/>
      <c r="W510" s="10"/>
      <c r="X510" s="10"/>
      <c r="Y510" s="10"/>
      <c r="Z510" s="10"/>
      <c r="AA510" s="10"/>
      <c r="AB510" s="10"/>
      <c r="AC510" s="10"/>
      <c r="AD510" s="10"/>
      <c r="AE510" s="10"/>
      <c r="AF510" s="10"/>
      <c r="AG510" s="10"/>
      <c r="AH510" s="10"/>
      <c r="AI510" s="10"/>
      <c r="AJ510" s="10"/>
      <c r="AK510" s="10"/>
      <c r="AL510" s="10"/>
      <c r="AM510" s="10"/>
      <c r="AN510" s="10"/>
      <c r="AO510" s="10"/>
      <c r="AP510" s="10"/>
      <c r="AQ510" s="10"/>
      <c r="AR510" s="10"/>
      <c r="AS510" s="10"/>
      <c r="AT510" s="10"/>
      <c r="AU510" s="10"/>
      <c r="AV510" s="10"/>
      <c r="AW510" s="10"/>
      <c r="AX510" s="10"/>
      <c r="AY510" s="10"/>
      <c r="AZ510" s="10"/>
      <c r="BA510" s="10"/>
      <c r="BB510" s="10"/>
      <c r="BC510" s="10"/>
      <c r="BD510" s="10"/>
      <c r="BE510" s="10"/>
      <c r="BF510" s="10"/>
      <c r="BG510" s="10"/>
      <c r="BH510" s="10"/>
      <c r="BI510" s="10"/>
      <c r="BJ510" s="10"/>
      <c r="BK510" s="10"/>
      <c r="BL510" s="10"/>
      <c r="BM510" s="10"/>
      <c r="BN510" s="10"/>
      <c r="BO510" s="10"/>
      <c r="BP510" s="10"/>
      <c r="BQ510" s="10"/>
      <c r="BR510" s="10"/>
      <c r="BS510" s="10"/>
      <c r="BT510" s="10"/>
      <c r="BU510" s="10"/>
      <c r="BV510" s="10"/>
      <c r="BW510" s="10"/>
      <c r="BX510" s="10"/>
      <c r="BY510" s="10"/>
      <c r="BZ510" s="10"/>
      <c r="CA510" s="10"/>
      <c r="CB510" s="10"/>
      <c r="CC510" s="10"/>
      <c r="CD510" s="10"/>
      <c r="CE510" s="10"/>
      <c r="CF510" s="10"/>
      <c r="CG510" s="10"/>
      <c r="CH510" s="10"/>
      <c r="CI510" s="10"/>
      <c r="CJ510" s="10"/>
      <c r="CK510" s="10"/>
      <c r="CL510" s="10"/>
      <c r="CM510" s="10"/>
      <c r="CN510" s="10"/>
      <c r="CO510" s="10"/>
      <c r="CP510" s="10"/>
      <c r="CQ510" s="10"/>
      <c r="CR510" s="10"/>
      <c r="CS510" s="10"/>
      <c r="CT510" s="10"/>
      <c r="CU510" s="10"/>
      <c r="CV510" s="10"/>
      <c r="CW510" s="10"/>
      <c r="CX510" s="10"/>
      <c r="CY510" s="10"/>
      <c r="CZ510" s="10"/>
      <c r="DA510" s="10"/>
      <c r="DB510" s="10"/>
      <c r="DC510" s="10"/>
      <c r="DD510" s="10"/>
      <c r="DE510" s="10"/>
      <c r="DF510" s="10"/>
      <c r="DG510" s="10"/>
      <c r="DH510" s="10"/>
      <c r="DI510" s="10"/>
      <c r="DJ510" s="10"/>
      <c r="DK510" s="10"/>
      <c r="DL510" s="10"/>
      <c r="DM510" s="10"/>
      <c r="DN510" s="10"/>
      <c r="DO510" s="10"/>
      <c r="DP510" s="10"/>
    </row>
    <row r="511" spans="15:120" x14ac:dyDescent="0.25">
      <c r="O511" s="10"/>
      <c r="P511" s="10"/>
      <c r="Q511" s="10"/>
      <c r="R511" s="10"/>
      <c r="S511" s="10"/>
      <c r="T511" s="10"/>
      <c r="U511" s="10"/>
      <c r="V511" s="10"/>
      <c r="W511" s="10"/>
      <c r="X511" s="10"/>
      <c r="Y511" s="10"/>
      <c r="Z511" s="10"/>
      <c r="AA511" s="10"/>
      <c r="AB511" s="10"/>
      <c r="AC511" s="10"/>
      <c r="AD511" s="10"/>
      <c r="AE511" s="10"/>
      <c r="AF511" s="10"/>
      <c r="AG511" s="10"/>
      <c r="AH511" s="10"/>
      <c r="AI511" s="10"/>
      <c r="AJ511" s="10"/>
      <c r="AK511" s="10"/>
      <c r="AL511" s="10"/>
      <c r="AM511" s="10"/>
      <c r="AN511" s="10"/>
      <c r="AO511" s="10"/>
      <c r="AP511" s="10"/>
      <c r="AQ511" s="10"/>
      <c r="AR511" s="10"/>
      <c r="AS511" s="10"/>
      <c r="AT511" s="10"/>
      <c r="AU511" s="10"/>
      <c r="AV511" s="10"/>
      <c r="AW511" s="10"/>
      <c r="AX511" s="10"/>
      <c r="AY511" s="10"/>
      <c r="AZ511" s="10"/>
      <c r="BA511" s="10"/>
      <c r="BB511" s="10"/>
      <c r="BC511" s="10"/>
      <c r="BD511" s="10"/>
      <c r="BE511" s="10"/>
      <c r="BF511" s="10"/>
      <c r="BG511" s="10"/>
      <c r="BH511" s="10"/>
      <c r="BI511" s="10"/>
      <c r="BJ511" s="10"/>
      <c r="BK511" s="10"/>
      <c r="BL511" s="10"/>
      <c r="BM511" s="10"/>
      <c r="BN511" s="10"/>
      <c r="BO511" s="10"/>
      <c r="BP511" s="10"/>
      <c r="BQ511" s="10"/>
      <c r="BR511" s="10"/>
      <c r="BS511" s="10"/>
      <c r="BT511" s="10"/>
      <c r="BU511" s="10"/>
      <c r="BV511" s="10"/>
      <c r="BW511" s="10"/>
      <c r="BX511" s="10"/>
      <c r="BY511" s="10"/>
      <c r="BZ511" s="10"/>
      <c r="CA511" s="10"/>
      <c r="CB511" s="10"/>
      <c r="CC511" s="10"/>
      <c r="CD511" s="10"/>
      <c r="CE511" s="10"/>
      <c r="CF511" s="10"/>
      <c r="CG511" s="10"/>
      <c r="CH511" s="10"/>
      <c r="CI511" s="10"/>
      <c r="CJ511" s="10"/>
      <c r="CK511" s="10"/>
      <c r="CL511" s="10"/>
      <c r="CM511" s="10"/>
      <c r="CN511" s="10"/>
      <c r="CO511" s="10"/>
      <c r="CP511" s="10"/>
      <c r="CQ511" s="10"/>
      <c r="CR511" s="10"/>
      <c r="CS511" s="10"/>
      <c r="CT511" s="10"/>
      <c r="CU511" s="10"/>
      <c r="CV511" s="10"/>
      <c r="CW511" s="10"/>
      <c r="CX511" s="10"/>
      <c r="CY511" s="10"/>
      <c r="CZ511" s="10"/>
      <c r="DA511" s="10"/>
      <c r="DB511" s="10"/>
      <c r="DC511" s="10"/>
      <c r="DD511" s="10"/>
      <c r="DE511" s="10"/>
      <c r="DF511" s="10"/>
      <c r="DG511" s="10"/>
      <c r="DH511" s="10"/>
      <c r="DI511" s="10"/>
      <c r="DJ511" s="10"/>
      <c r="DK511" s="10"/>
      <c r="DL511" s="10"/>
      <c r="DM511" s="10"/>
      <c r="DN511" s="10"/>
      <c r="DO511" s="10"/>
      <c r="DP511" s="10"/>
    </row>
    <row r="512" spans="15:120" x14ac:dyDescent="0.25">
      <c r="O512" s="10"/>
      <c r="P512" s="10"/>
      <c r="Q512" s="10"/>
      <c r="R512" s="10"/>
      <c r="S512" s="10"/>
      <c r="T512" s="10"/>
      <c r="U512" s="10"/>
      <c r="V512" s="10"/>
      <c r="W512" s="10"/>
      <c r="X512" s="10"/>
      <c r="Y512" s="10"/>
      <c r="Z512" s="10"/>
      <c r="AA512" s="10"/>
      <c r="AB512" s="10"/>
      <c r="AC512" s="10"/>
      <c r="AD512" s="10"/>
      <c r="AE512" s="10"/>
      <c r="AF512" s="10"/>
      <c r="AG512" s="10"/>
      <c r="AH512" s="10"/>
      <c r="AI512" s="10"/>
      <c r="AJ512" s="10"/>
      <c r="AK512" s="10"/>
      <c r="AL512" s="10"/>
      <c r="AM512" s="10"/>
      <c r="AN512" s="10"/>
      <c r="AO512" s="10"/>
      <c r="AP512" s="10"/>
      <c r="AQ512" s="10"/>
      <c r="AR512" s="10"/>
      <c r="AS512" s="10"/>
      <c r="AT512" s="10"/>
      <c r="AU512" s="10"/>
      <c r="AV512" s="10"/>
      <c r="AW512" s="10"/>
      <c r="AX512" s="10"/>
      <c r="AY512" s="10"/>
      <c r="AZ512" s="10"/>
      <c r="BA512" s="10"/>
      <c r="BB512" s="10"/>
      <c r="BC512" s="10"/>
      <c r="BD512" s="10"/>
      <c r="BE512" s="10"/>
      <c r="BF512" s="10"/>
      <c r="BG512" s="10"/>
      <c r="BH512" s="10"/>
      <c r="BI512" s="10"/>
      <c r="BJ512" s="10"/>
      <c r="BK512" s="10"/>
      <c r="BL512" s="10"/>
      <c r="BM512" s="10"/>
      <c r="BN512" s="10"/>
      <c r="BO512" s="10"/>
      <c r="BP512" s="10"/>
      <c r="BQ512" s="10"/>
      <c r="BR512" s="10"/>
      <c r="BS512" s="10"/>
      <c r="BT512" s="10"/>
      <c r="BU512" s="10"/>
      <c r="BV512" s="10"/>
      <c r="BW512" s="10"/>
      <c r="BX512" s="10"/>
      <c r="BY512" s="10"/>
      <c r="BZ512" s="10"/>
      <c r="CA512" s="10"/>
      <c r="CB512" s="10"/>
      <c r="CC512" s="10"/>
      <c r="CD512" s="10"/>
      <c r="CE512" s="10"/>
      <c r="CF512" s="10"/>
      <c r="CG512" s="10"/>
      <c r="CH512" s="10"/>
      <c r="CI512" s="10"/>
      <c r="CJ512" s="10"/>
      <c r="CK512" s="10"/>
      <c r="CL512" s="10"/>
      <c r="CM512" s="10"/>
      <c r="CN512" s="10"/>
      <c r="CO512" s="10"/>
      <c r="CP512" s="10"/>
      <c r="CQ512" s="10"/>
      <c r="CR512" s="10"/>
      <c r="CS512" s="10"/>
      <c r="CT512" s="10"/>
      <c r="CU512" s="10"/>
      <c r="CV512" s="10"/>
      <c r="CW512" s="10"/>
      <c r="CX512" s="10"/>
      <c r="CY512" s="10"/>
      <c r="CZ512" s="10"/>
      <c r="DA512" s="10"/>
      <c r="DB512" s="10"/>
      <c r="DC512" s="10"/>
      <c r="DD512" s="10"/>
      <c r="DE512" s="10"/>
      <c r="DF512" s="10"/>
      <c r="DG512" s="10"/>
      <c r="DH512" s="10"/>
      <c r="DI512" s="10"/>
      <c r="DJ512" s="10"/>
      <c r="DK512" s="10"/>
      <c r="DL512" s="10"/>
      <c r="DM512" s="10"/>
      <c r="DN512" s="10"/>
      <c r="DO512" s="10"/>
      <c r="DP512" s="10"/>
    </row>
    <row r="513" spans="15:120" x14ac:dyDescent="0.25">
      <c r="O513" s="10"/>
      <c r="P513" s="10"/>
      <c r="Q513" s="10"/>
      <c r="R513" s="10"/>
      <c r="S513" s="10"/>
      <c r="T513" s="10"/>
      <c r="U513" s="10"/>
      <c r="V513" s="10"/>
      <c r="W513" s="10"/>
      <c r="X513" s="10"/>
      <c r="Y513" s="10"/>
      <c r="Z513" s="10"/>
      <c r="AA513" s="10"/>
      <c r="AB513" s="10"/>
      <c r="AC513" s="10"/>
      <c r="AD513" s="10"/>
      <c r="AE513" s="10"/>
      <c r="AF513" s="10"/>
      <c r="AG513" s="10"/>
      <c r="AH513" s="10"/>
      <c r="AI513" s="10"/>
      <c r="AJ513" s="10"/>
      <c r="AK513" s="10"/>
      <c r="AL513" s="10"/>
      <c r="AM513" s="10"/>
      <c r="AN513" s="10"/>
      <c r="AO513" s="10"/>
      <c r="AP513" s="10"/>
      <c r="AQ513" s="10"/>
      <c r="AR513" s="10"/>
      <c r="AS513" s="10"/>
      <c r="AT513" s="10"/>
      <c r="AU513" s="10"/>
      <c r="AV513" s="10"/>
      <c r="AW513" s="10"/>
      <c r="AX513" s="10"/>
      <c r="AY513" s="10"/>
      <c r="AZ513" s="10"/>
      <c r="BA513" s="10"/>
      <c r="BB513" s="10"/>
      <c r="BC513" s="10"/>
      <c r="BD513" s="10"/>
      <c r="BE513" s="10"/>
      <c r="BF513" s="10"/>
      <c r="BG513" s="10"/>
      <c r="BH513" s="10"/>
      <c r="BI513" s="10"/>
      <c r="BJ513" s="10"/>
      <c r="BK513" s="10"/>
      <c r="BL513" s="10"/>
      <c r="BM513" s="10"/>
      <c r="BN513" s="10"/>
      <c r="BO513" s="10"/>
      <c r="BP513" s="10"/>
      <c r="BQ513" s="10"/>
      <c r="BR513" s="10"/>
      <c r="BS513" s="10"/>
      <c r="BT513" s="10"/>
      <c r="BU513" s="10"/>
      <c r="BV513" s="10"/>
      <c r="BW513" s="10"/>
      <c r="BX513" s="10"/>
      <c r="BY513" s="10"/>
      <c r="BZ513" s="10"/>
      <c r="CA513" s="10"/>
      <c r="CB513" s="10"/>
      <c r="CC513" s="10"/>
      <c r="CD513" s="10"/>
      <c r="CE513" s="10"/>
      <c r="CF513" s="10"/>
      <c r="CG513" s="10"/>
      <c r="CH513" s="10"/>
      <c r="CI513" s="10"/>
      <c r="CJ513" s="10"/>
      <c r="CK513" s="10"/>
      <c r="CL513" s="10"/>
      <c r="CM513" s="10"/>
      <c r="CN513" s="10"/>
      <c r="CO513" s="10"/>
      <c r="CP513" s="10"/>
      <c r="CQ513" s="10"/>
      <c r="CR513" s="10"/>
      <c r="CS513" s="10"/>
      <c r="CT513" s="10"/>
      <c r="CU513" s="10"/>
      <c r="CV513" s="10"/>
      <c r="CW513" s="10"/>
      <c r="CX513" s="10"/>
      <c r="CY513" s="10"/>
      <c r="CZ513" s="10"/>
      <c r="DA513" s="10"/>
      <c r="DB513" s="10"/>
      <c r="DC513" s="10"/>
      <c r="DD513" s="10"/>
      <c r="DE513" s="10"/>
      <c r="DF513" s="10"/>
      <c r="DG513" s="10"/>
      <c r="DH513" s="10"/>
      <c r="DI513" s="10"/>
      <c r="DJ513" s="10"/>
      <c r="DK513" s="10"/>
      <c r="DL513" s="10"/>
      <c r="DM513" s="10"/>
      <c r="DN513" s="10"/>
      <c r="DO513" s="10"/>
      <c r="DP513" s="10"/>
    </row>
    <row r="514" spans="15:120" x14ac:dyDescent="0.25">
      <c r="O514" s="10"/>
      <c r="P514" s="10"/>
      <c r="Q514" s="10"/>
      <c r="R514" s="10"/>
      <c r="S514" s="10"/>
      <c r="T514" s="10"/>
      <c r="U514" s="10"/>
      <c r="V514" s="10"/>
      <c r="W514" s="10"/>
      <c r="X514" s="10"/>
      <c r="Y514" s="10"/>
      <c r="Z514" s="10"/>
      <c r="AA514" s="10"/>
      <c r="AB514" s="10"/>
      <c r="AC514" s="10"/>
      <c r="AD514" s="10"/>
      <c r="AE514" s="10"/>
      <c r="AF514" s="10"/>
      <c r="AG514" s="10"/>
      <c r="AH514" s="10"/>
      <c r="AI514" s="10"/>
      <c r="AJ514" s="10"/>
      <c r="AK514" s="10"/>
      <c r="AL514" s="10"/>
      <c r="AM514" s="10"/>
      <c r="AN514" s="10"/>
      <c r="AO514" s="10"/>
      <c r="AP514" s="10"/>
      <c r="AQ514" s="10"/>
      <c r="AR514" s="10"/>
      <c r="AS514" s="10"/>
      <c r="AT514" s="10"/>
      <c r="AU514" s="10"/>
      <c r="AV514" s="10"/>
      <c r="AW514" s="10"/>
      <c r="AX514" s="10"/>
      <c r="AY514" s="10"/>
      <c r="AZ514" s="10"/>
      <c r="BA514" s="10"/>
      <c r="BB514" s="10"/>
      <c r="BC514" s="10"/>
      <c r="BD514" s="10"/>
      <c r="BE514" s="10"/>
      <c r="BF514" s="10"/>
      <c r="BG514" s="10"/>
      <c r="BH514" s="10"/>
      <c r="BI514" s="10"/>
      <c r="BJ514" s="10"/>
      <c r="BK514" s="10"/>
      <c r="BL514" s="10"/>
      <c r="BM514" s="10"/>
      <c r="BN514" s="10"/>
      <c r="BO514" s="10"/>
      <c r="BP514" s="10"/>
      <c r="BQ514" s="10"/>
      <c r="BR514" s="10"/>
      <c r="BS514" s="10"/>
      <c r="BT514" s="10"/>
      <c r="BU514" s="10"/>
      <c r="BV514" s="10"/>
      <c r="BW514" s="10"/>
      <c r="BX514" s="10"/>
      <c r="BY514" s="10"/>
      <c r="BZ514" s="10"/>
      <c r="CA514" s="10"/>
      <c r="CB514" s="10"/>
      <c r="CC514" s="10"/>
      <c r="CD514" s="10"/>
      <c r="CE514" s="10"/>
      <c r="CF514" s="10"/>
      <c r="CG514" s="10"/>
      <c r="CH514" s="10"/>
      <c r="CI514" s="10"/>
      <c r="CJ514" s="10"/>
      <c r="CK514" s="10"/>
      <c r="CL514" s="10"/>
      <c r="CM514" s="10"/>
      <c r="CN514" s="10"/>
      <c r="CO514" s="10"/>
      <c r="CP514" s="10"/>
      <c r="CQ514" s="10"/>
      <c r="CR514" s="10"/>
      <c r="CS514" s="10"/>
      <c r="CT514" s="10"/>
      <c r="CU514" s="10"/>
      <c r="CV514" s="10"/>
      <c r="CW514" s="10"/>
      <c r="CX514" s="10"/>
      <c r="CY514" s="10"/>
      <c r="CZ514" s="10"/>
      <c r="DA514" s="10"/>
      <c r="DB514" s="10"/>
      <c r="DC514" s="10"/>
      <c r="DD514" s="10"/>
      <c r="DE514" s="10"/>
      <c r="DF514" s="10"/>
      <c r="DG514" s="10"/>
      <c r="DH514" s="10"/>
      <c r="DI514" s="10"/>
      <c r="DJ514" s="10"/>
      <c r="DK514" s="10"/>
      <c r="DL514" s="10"/>
      <c r="DM514" s="10"/>
      <c r="DN514" s="10"/>
      <c r="DO514" s="10"/>
      <c r="DP514" s="10"/>
    </row>
    <row r="515" spans="15:120" x14ac:dyDescent="0.25">
      <c r="O515" s="10"/>
      <c r="P515" s="10"/>
      <c r="Q515" s="10"/>
      <c r="R515" s="10"/>
      <c r="S515" s="10"/>
      <c r="T515" s="10"/>
      <c r="U515" s="10"/>
      <c r="V515" s="10"/>
      <c r="W515" s="10"/>
      <c r="X515" s="10"/>
      <c r="Y515" s="10"/>
      <c r="Z515" s="10"/>
      <c r="AA515" s="10"/>
      <c r="AB515" s="10"/>
      <c r="AC515" s="10"/>
      <c r="AD515" s="10"/>
      <c r="AE515" s="10"/>
      <c r="AF515" s="10"/>
      <c r="AG515" s="10"/>
      <c r="AH515" s="10"/>
      <c r="AI515" s="10"/>
      <c r="AJ515" s="10"/>
      <c r="AK515" s="10"/>
      <c r="AL515" s="10"/>
      <c r="AM515" s="10"/>
      <c r="AN515" s="10"/>
      <c r="AO515" s="10"/>
      <c r="AP515" s="10"/>
      <c r="AQ515" s="10"/>
      <c r="AR515" s="10"/>
      <c r="AS515" s="10"/>
      <c r="AT515" s="10"/>
      <c r="AU515" s="10"/>
      <c r="AV515" s="10"/>
      <c r="AW515" s="10"/>
      <c r="AX515" s="10"/>
      <c r="AY515" s="10"/>
      <c r="AZ515" s="10"/>
      <c r="BA515" s="10"/>
      <c r="BB515" s="10"/>
      <c r="BC515" s="10"/>
      <c r="BD515" s="10"/>
      <c r="BE515" s="10"/>
      <c r="BF515" s="10"/>
      <c r="BG515" s="10"/>
      <c r="BH515" s="10"/>
      <c r="BI515" s="10"/>
      <c r="BJ515" s="10"/>
      <c r="BK515" s="10"/>
      <c r="BL515" s="10"/>
      <c r="BM515" s="10"/>
      <c r="BN515" s="10"/>
      <c r="BO515" s="10"/>
      <c r="BP515" s="10"/>
      <c r="BQ515" s="10"/>
      <c r="BR515" s="10"/>
      <c r="BS515" s="10"/>
      <c r="BT515" s="10"/>
      <c r="BU515" s="10"/>
      <c r="BV515" s="10"/>
      <c r="BW515" s="10"/>
      <c r="BX515" s="10"/>
      <c r="BY515" s="10"/>
      <c r="BZ515" s="10"/>
      <c r="CA515" s="10"/>
      <c r="CB515" s="10"/>
      <c r="CC515" s="10"/>
      <c r="CD515" s="10"/>
      <c r="CE515" s="10"/>
      <c r="CF515" s="10"/>
      <c r="CG515" s="10"/>
      <c r="CH515" s="10"/>
      <c r="CI515" s="10"/>
      <c r="CJ515" s="10"/>
      <c r="CK515" s="10"/>
      <c r="CL515" s="10"/>
      <c r="CM515" s="10"/>
      <c r="CN515" s="10"/>
      <c r="CO515" s="10"/>
      <c r="CP515" s="10"/>
      <c r="CQ515" s="10"/>
      <c r="CR515" s="10"/>
      <c r="CS515" s="10"/>
      <c r="CT515" s="10"/>
      <c r="CU515" s="10"/>
      <c r="CV515" s="10"/>
      <c r="CW515" s="10"/>
      <c r="CX515" s="10"/>
      <c r="CY515" s="10"/>
      <c r="CZ515" s="10"/>
      <c r="DA515" s="10"/>
      <c r="DB515" s="10"/>
      <c r="DC515" s="10"/>
      <c r="DD515" s="10"/>
      <c r="DE515" s="10"/>
      <c r="DF515" s="10"/>
      <c r="DG515" s="10"/>
      <c r="DH515" s="10"/>
      <c r="DI515" s="10"/>
      <c r="DJ515" s="10"/>
      <c r="DK515" s="10"/>
      <c r="DL515" s="10"/>
      <c r="DM515" s="10"/>
      <c r="DN515" s="10"/>
      <c r="DO515" s="10"/>
      <c r="DP515" s="10"/>
    </row>
    <row r="516" spans="15:120" x14ac:dyDescent="0.25">
      <c r="O516" s="10"/>
      <c r="P516" s="10"/>
      <c r="Q516" s="10"/>
      <c r="R516" s="10"/>
      <c r="S516" s="10"/>
      <c r="T516" s="10"/>
      <c r="U516" s="10"/>
      <c r="V516" s="10"/>
      <c r="W516" s="10"/>
      <c r="X516" s="10"/>
      <c r="Y516" s="10"/>
      <c r="Z516" s="10"/>
      <c r="AA516" s="10"/>
      <c r="AB516" s="10"/>
      <c r="AC516" s="10"/>
      <c r="AD516" s="10"/>
      <c r="AE516" s="10"/>
      <c r="AF516" s="10"/>
      <c r="AG516" s="10"/>
      <c r="AH516" s="10"/>
      <c r="AI516" s="10"/>
      <c r="AJ516" s="10"/>
      <c r="AK516" s="10"/>
      <c r="AL516" s="10"/>
      <c r="AM516" s="10"/>
      <c r="AN516" s="10"/>
      <c r="AO516" s="10"/>
      <c r="AP516" s="10"/>
      <c r="AQ516" s="10"/>
      <c r="AR516" s="10"/>
      <c r="AS516" s="10"/>
      <c r="AT516" s="10"/>
      <c r="AU516" s="10"/>
      <c r="AV516" s="10"/>
      <c r="AW516" s="10"/>
      <c r="AX516" s="10"/>
      <c r="AY516" s="10"/>
      <c r="AZ516" s="10"/>
      <c r="BA516" s="10"/>
      <c r="BB516" s="10"/>
      <c r="BC516" s="10"/>
      <c r="BD516" s="10"/>
      <c r="BE516" s="10"/>
      <c r="BF516" s="10"/>
      <c r="BG516" s="10"/>
      <c r="BH516" s="10"/>
      <c r="BI516" s="10"/>
      <c r="BJ516" s="10"/>
      <c r="BK516" s="10"/>
      <c r="BL516" s="10"/>
      <c r="BM516" s="10"/>
      <c r="BN516" s="10"/>
      <c r="BO516" s="10"/>
      <c r="BP516" s="10"/>
      <c r="BQ516" s="10"/>
      <c r="BR516" s="10"/>
      <c r="BS516" s="10"/>
      <c r="BT516" s="10"/>
      <c r="BU516" s="10"/>
      <c r="BV516" s="10"/>
      <c r="BW516" s="10"/>
      <c r="BX516" s="10"/>
      <c r="BY516" s="10"/>
      <c r="BZ516" s="10"/>
      <c r="CA516" s="10"/>
      <c r="CB516" s="10"/>
      <c r="CC516" s="10"/>
      <c r="CD516" s="10"/>
      <c r="CE516" s="10"/>
      <c r="CF516" s="10"/>
      <c r="CG516" s="10"/>
      <c r="CH516" s="10"/>
      <c r="CI516" s="10"/>
      <c r="CJ516" s="10"/>
      <c r="CK516" s="10"/>
      <c r="CL516" s="10"/>
      <c r="CM516" s="10"/>
      <c r="CN516" s="10"/>
      <c r="CO516" s="10"/>
      <c r="CP516" s="10"/>
      <c r="CQ516" s="10"/>
      <c r="CR516" s="10"/>
      <c r="CS516" s="10"/>
      <c r="CT516" s="10"/>
      <c r="CU516" s="10"/>
      <c r="CV516" s="10"/>
      <c r="CW516" s="10"/>
      <c r="CX516" s="10"/>
      <c r="CY516" s="10"/>
      <c r="CZ516" s="10"/>
      <c r="DA516" s="10"/>
      <c r="DB516" s="10"/>
      <c r="DC516" s="10"/>
      <c r="DD516" s="10"/>
      <c r="DE516" s="10"/>
      <c r="DF516" s="10"/>
      <c r="DG516" s="10"/>
      <c r="DH516" s="10"/>
      <c r="DI516" s="10"/>
      <c r="DJ516" s="10"/>
      <c r="DK516" s="10"/>
      <c r="DL516" s="10"/>
      <c r="DM516" s="10"/>
      <c r="DN516" s="10"/>
      <c r="DO516" s="10"/>
      <c r="DP516" s="10"/>
    </row>
    <row r="517" spans="15:120" x14ac:dyDescent="0.25">
      <c r="O517" s="10"/>
      <c r="P517" s="10"/>
      <c r="Q517" s="10"/>
      <c r="R517" s="10"/>
      <c r="S517" s="10"/>
      <c r="T517" s="10"/>
      <c r="U517" s="10"/>
      <c r="V517" s="10"/>
      <c r="W517" s="10"/>
      <c r="X517" s="10"/>
      <c r="Y517" s="10"/>
      <c r="Z517" s="10"/>
      <c r="AA517" s="10"/>
      <c r="AB517" s="10"/>
      <c r="AC517" s="10"/>
      <c r="AD517" s="10"/>
      <c r="AE517" s="10"/>
      <c r="AF517" s="10"/>
      <c r="AG517" s="10"/>
      <c r="AH517" s="10"/>
      <c r="AI517" s="10"/>
      <c r="AJ517" s="10"/>
      <c r="AK517" s="10"/>
      <c r="AL517" s="10"/>
      <c r="AM517" s="10"/>
      <c r="AN517" s="10"/>
      <c r="AO517" s="10"/>
      <c r="AP517" s="10"/>
      <c r="AQ517" s="10"/>
      <c r="AR517" s="10"/>
      <c r="AS517" s="10"/>
      <c r="AT517" s="10"/>
      <c r="AU517" s="10"/>
      <c r="AV517" s="10"/>
      <c r="AW517" s="10"/>
      <c r="AX517" s="10"/>
      <c r="AY517" s="10"/>
      <c r="AZ517" s="10"/>
      <c r="BA517" s="10"/>
      <c r="BB517" s="10"/>
      <c r="BC517" s="10"/>
      <c r="BD517" s="10"/>
      <c r="BE517" s="10"/>
      <c r="BF517" s="10"/>
      <c r="BG517" s="10"/>
      <c r="BH517" s="10"/>
      <c r="BI517" s="10"/>
      <c r="BJ517" s="10"/>
      <c r="BK517" s="10"/>
      <c r="BL517" s="10"/>
      <c r="BM517" s="10"/>
      <c r="BN517" s="10"/>
      <c r="BO517" s="10"/>
      <c r="BP517" s="10"/>
      <c r="BQ517" s="10"/>
      <c r="BR517" s="10"/>
      <c r="BS517" s="10"/>
      <c r="BT517" s="10"/>
      <c r="BU517" s="10"/>
      <c r="BV517" s="10"/>
      <c r="BW517" s="10"/>
      <c r="BX517" s="10"/>
      <c r="BY517" s="10"/>
      <c r="BZ517" s="10"/>
      <c r="CA517" s="10"/>
      <c r="CB517" s="10"/>
      <c r="CC517" s="10"/>
      <c r="CD517" s="10"/>
      <c r="CE517" s="10"/>
      <c r="CF517" s="10"/>
      <c r="CG517" s="10"/>
      <c r="CH517" s="10"/>
      <c r="CI517" s="10"/>
      <c r="CJ517" s="10"/>
      <c r="CK517" s="10"/>
      <c r="CL517" s="10"/>
      <c r="CM517" s="10"/>
      <c r="CN517" s="10"/>
      <c r="CO517" s="10"/>
      <c r="CP517" s="10"/>
      <c r="CQ517" s="10"/>
      <c r="CR517" s="10"/>
      <c r="CS517" s="10"/>
      <c r="CT517" s="10"/>
      <c r="CU517" s="10"/>
      <c r="CV517" s="10"/>
      <c r="CW517" s="10"/>
      <c r="CX517" s="10"/>
      <c r="CY517" s="10"/>
      <c r="CZ517" s="10"/>
      <c r="DA517" s="10"/>
      <c r="DB517" s="10"/>
      <c r="DC517" s="10"/>
      <c r="DD517" s="10"/>
      <c r="DE517" s="10"/>
      <c r="DF517" s="10"/>
      <c r="DG517" s="10"/>
      <c r="DH517" s="10"/>
      <c r="DI517" s="10"/>
      <c r="DJ517" s="10"/>
      <c r="DK517" s="10"/>
      <c r="DL517" s="10"/>
      <c r="DM517" s="10"/>
      <c r="DN517" s="10"/>
      <c r="DO517" s="10"/>
      <c r="DP517" s="10"/>
    </row>
    <row r="518" spans="15:120" x14ac:dyDescent="0.25">
      <c r="O518" s="10"/>
      <c r="P518" s="10"/>
      <c r="Q518" s="10"/>
      <c r="R518" s="10"/>
      <c r="S518" s="10"/>
      <c r="T518" s="10"/>
      <c r="U518" s="10"/>
      <c r="V518" s="10"/>
      <c r="W518" s="10"/>
      <c r="X518" s="10"/>
      <c r="Y518" s="10"/>
      <c r="Z518" s="10"/>
      <c r="AA518" s="10"/>
      <c r="AB518" s="10"/>
      <c r="AC518" s="10"/>
      <c r="AD518" s="10"/>
      <c r="AE518" s="10"/>
      <c r="AF518" s="10"/>
      <c r="AG518" s="10"/>
      <c r="AH518" s="10"/>
      <c r="AI518" s="10"/>
      <c r="AJ518" s="10"/>
      <c r="AK518" s="10"/>
      <c r="AL518" s="10"/>
      <c r="AM518" s="10"/>
      <c r="AN518" s="10"/>
      <c r="AO518" s="10"/>
      <c r="AP518" s="10"/>
      <c r="AQ518" s="10"/>
      <c r="AR518" s="10"/>
      <c r="AS518" s="10"/>
      <c r="AT518" s="10"/>
      <c r="AU518" s="10"/>
      <c r="AV518" s="10"/>
      <c r="AW518" s="10"/>
      <c r="AX518" s="10"/>
      <c r="AY518" s="10"/>
      <c r="AZ518" s="10"/>
      <c r="BA518" s="10"/>
      <c r="BB518" s="10"/>
      <c r="BC518" s="10"/>
      <c r="BD518" s="10"/>
      <c r="BE518" s="10"/>
      <c r="BF518" s="10"/>
      <c r="BG518" s="10"/>
      <c r="BH518" s="10"/>
      <c r="BI518" s="10"/>
      <c r="BJ518" s="10"/>
      <c r="BK518" s="10"/>
      <c r="BL518" s="10"/>
      <c r="BM518" s="10"/>
      <c r="BN518" s="10"/>
      <c r="BO518" s="10"/>
      <c r="BP518" s="10"/>
      <c r="BQ518" s="10"/>
      <c r="BR518" s="10"/>
      <c r="BS518" s="10"/>
      <c r="BT518" s="10"/>
      <c r="BU518" s="10"/>
      <c r="BV518" s="10"/>
      <c r="BW518" s="10"/>
      <c r="BX518" s="10"/>
      <c r="BY518" s="10"/>
      <c r="BZ518" s="10"/>
      <c r="CA518" s="10"/>
      <c r="CB518" s="10"/>
      <c r="CC518" s="10"/>
      <c r="CD518" s="10"/>
      <c r="CE518" s="10"/>
      <c r="CF518" s="10"/>
      <c r="CG518" s="10"/>
      <c r="CH518" s="10"/>
      <c r="CI518" s="10"/>
      <c r="CJ518" s="10"/>
      <c r="CK518" s="10"/>
      <c r="CL518" s="10"/>
      <c r="CM518" s="10"/>
      <c r="CN518" s="10"/>
      <c r="CO518" s="10"/>
      <c r="CP518" s="10"/>
      <c r="CQ518" s="10"/>
      <c r="CR518" s="10"/>
      <c r="CS518" s="10"/>
      <c r="CT518" s="10"/>
      <c r="CU518" s="10"/>
      <c r="CV518" s="10"/>
      <c r="CW518" s="10"/>
      <c r="CX518" s="10"/>
      <c r="CY518" s="10"/>
      <c r="CZ518" s="10"/>
      <c r="DA518" s="10"/>
      <c r="DB518" s="10"/>
      <c r="DC518" s="10"/>
      <c r="DD518" s="10"/>
      <c r="DE518" s="10"/>
      <c r="DF518" s="10"/>
      <c r="DG518" s="10"/>
      <c r="DH518" s="10"/>
      <c r="DI518" s="10"/>
      <c r="DJ518" s="10"/>
      <c r="DK518" s="10"/>
      <c r="DL518" s="10"/>
      <c r="DM518" s="10"/>
      <c r="DN518" s="10"/>
      <c r="DO518" s="10"/>
      <c r="DP518" s="10"/>
    </row>
    <row r="519" spans="15:120" x14ac:dyDescent="0.25">
      <c r="O519" s="10"/>
      <c r="P519" s="10"/>
      <c r="Q519" s="10"/>
      <c r="R519" s="10"/>
      <c r="S519" s="10"/>
      <c r="T519" s="10"/>
      <c r="U519" s="10"/>
      <c r="V519" s="10"/>
      <c r="W519" s="10"/>
      <c r="X519" s="10"/>
      <c r="Y519" s="10"/>
      <c r="Z519" s="10"/>
      <c r="AA519" s="10"/>
      <c r="AB519" s="10"/>
      <c r="AC519" s="10"/>
      <c r="AD519" s="10"/>
      <c r="AE519" s="10"/>
      <c r="AF519" s="10"/>
      <c r="AG519" s="10"/>
      <c r="AH519" s="10"/>
      <c r="AI519" s="10"/>
      <c r="AJ519" s="10"/>
      <c r="AK519" s="10"/>
      <c r="AL519" s="10"/>
      <c r="AM519" s="10"/>
      <c r="AN519" s="10"/>
      <c r="AO519" s="10"/>
      <c r="AP519" s="10"/>
      <c r="AQ519" s="10"/>
      <c r="AR519" s="10"/>
      <c r="AS519" s="10"/>
      <c r="AT519" s="10"/>
      <c r="AU519" s="10"/>
      <c r="AV519" s="10"/>
      <c r="AW519" s="10"/>
      <c r="AX519" s="10"/>
      <c r="AY519" s="10"/>
      <c r="AZ519" s="10"/>
      <c r="BA519" s="10"/>
      <c r="BB519" s="10"/>
      <c r="BC519" s="10"/>
      <c r="BD519" s="10"/>
      <c r="BE519" s="10"/>
      <c r="BF519" s="10"/>
      <c r="BG519" s="10"/>
      <c r="BH519" s="10"/>
      <c r="BI519" s="10"/>
      <c r="BJ519" s="10"/>
      <c r="BK519" s="10"/>
      <c r="BL519" s="10"/>
      <c r="BM519" s="10"/>
      <c r="BN519" s="10"/>
      <c r="BO519" s="10"/>
      <c r="BP519" s="10"/>
      <c r="BQ519" s="10"/>
      <c r="BR519" s="10"/>
      <c r="BS519" s="10"/>
      <c r="BT519" s="10"/>
      <c r="BU519" s="10"/>
      <c r="BV519" s="10"/>
      <c r="BW519" s="10"/>
      <c r="BX519" s="10"/>
      <c r="BY519" s="10"/>
      <c r="BZ519" s="10"/>
      <c r="CA519" s="10"/>
      <c r="CB519" s="10"/>
      <c r="CC519" s="10"/>
      <c r="CD519" s="10"/>
      <c r="CE519" s="10"/>
      <c r="CF519" s="10"/>
      <c r="CG519" s="10"/>
      <c r="CH519" s="10"/>
      <c r="CI519" s="10"/>
      <c r="CJ519" s="10"/>
      <c r="CK519" s="10"/>
      <c r="CL519" s="10"/>
      <c r="CM519" s="10"/>
      <c r="CN519" s="10"/>
      <c r="CO519" s="10"/>
      <c r="CP519" s="10"/>
      <c r="CQ519" s="10"/>
      <c r="CR519" s="10"/>
      <c r="CS519" s="10"/>
      <c r="CT519" s="10"/>
      <c r="CU519" s="10"/>
      <c r="CV519" s="10"/>
      <c r="CW519" s="10"/>
      <c r="CX519" s="10"/>
      <c r="CY519" s="10"/>
      <c r="CZ519" s="10"/>
      <c r="DA519" s="10"/>
      <c r="DB519" s="10"/>
      <c r="DC519" s="10"/>
      <c r="DD519" s="10"/>
      <c r="DE519" s="10"/>
      <c r="DF519" s="10"/>
      <c r="DG519" s="10"/>
      <c r="DH519" s="10"/>
      <c r="DI519" s="10"/>
      <c r="DJ519" s="10"/>
      <c r="DK519" s="10"/>
      <c r="DL519" s="10"/>
      <c r="DM519" s="10"/>
      <c r="DN519" s="10"/>
      <c r="DO519" s="10"/>
      <c r="DP519" s="10"/>
    </row>
    <row r="520" spans="15:120" x14ac:dyDescent="0.25">
      <c r="O520" s="10"/>
      <c r="P520" s="10"/>
      <c r="Q520" s="10"/>
      <c r="R520" s="10"/>
      <c r="S520" s="10"/>
      <c r="T520" s="10"/>
      <c r="U520" s="10"/>
      <c r="V520" s="10"/>
      <c r="W520" s="10"/>
      <c r="X520" s="10"/>
      <c r="Y520" s="10"/>
      <c r="Z520" s="10"/>
      <c r="AA520" s="10"/>
      <c r="AB520" s="10"/>
      <c r="AC520" s="10"/>
      <c r="AD520" s="10"/>
      <c r="AE520" s="10"/>
      <c r="AF520" s="10"/>
      <c r="AG520" s="10"/>
      <c r="AH520" s="10"/>
      <c r="AI520" s="10"/>
      <c r="AJ520" s="10"/>
      <c r="AK520" s="10"/>
      <c r="AL520" s="10"/>
      <c r="AM520" s="10"/>
      <c r="AN520" s="10"/>
      <c r="AO520" s="10"/>
      <c r="AP520" s="10"/>
      <c r="AQ520" s="10"/>
      <c r="AR520" s="10"/>
      <c r="AS520" s="10"/>
      <c r="AT520" s="10"/>
      <c r="AU520" s="10"/>
      <c r="AV520" s="10"/>
      <c r="AW520" s="10"/>
      <c r="AX520" s="10"/>
      <c r="AY520" s="10"/>
      <c r="AZ520" s="10"/>
      <c r="BA520" s="10"/>
      <c r="BB520" s="10"/>
      <c r="BC520" s="10"/>
      <c r="BD520" s="10"/>
      <c r="BE520" s="10"/>
      <c r="BF520" s="10"/>
      <c r="BG520" s="10"/>
      <c r="BH520" s="10"/>
      <c r="BI520" s="10"/>
      <c r="BJ520" s="10"/>
      <c r="BK520" s="10"/>
      <c r="BL520" s="10"/>
      <c r="BM520" s="10"/>
      <c r="BN520" s="10"/>
      <c r="BO520" s="10"/>
      <c r="BP520" s="10"/>
      <c r="BQ520" s="10"/>
      <c r="BR520" s="10"/>
      <c r="BS520" s="10"/>
      <c r="BT520" s="10"/>
      <c r="BU520" s="10"/>
      <c r="BV520" s="10"/>
      <c r="BW520" s="10"/>
      <c r="BX520" s="10"/>
      <c r="BY520" s="10"/>
      <c r="BZ520" s="10"/>
      <c r="CA520" s="10"/>
      <c r="CB520" s="10"/>
      <c r="CC520" s="10"/>
      <c r="CD520" s="10"/>
      <c r="CE520" s="10"/>
      <c r="CF520" s="10"/>
      <c r="CG520" s="10"/>
      <c r="CH520" s="10"/>
      <c r="CI520" s="10"/>
      <c r="CJ520" s="10"/>
      <c r="CK520" s="10"/>
      <c r="CL520" s="10"/>
      <c r="CM520" s="10"/>
      <c r="CN520" s="10"/>
      <c r="CO520" s="10"/>
      <c r="CP520" s="10"/>
      <c r="CQ520" s="10"/>
      <c r="CR520" s="10"/>
      <c r="CS520" s="10"/>
      <c r="CT520" s="10"/>
      <c r="CU520" s="10"/>
      <c r="CV520" s="10"/>
      <c r="CW520" s="10"/>
      <c r="CX520" s="10"/>
      <c r="CY520" s="10"/>
      <c r="CZ520" s="10"/>
      <c r="DA520" s="10"/>
      <c r="DB520" s="10"/>
      <c r="DC520" s="10"/>
      <c r="DD520" s="10"/>
      <c r="DE520" s="10"/>
      <c r="DF520" s="10"/>
      <c r="DG520" s="10"/>
      <c r="DH520" s="10"/>
      <c r="DI520" s="10"/>
      <c r="DJ520" s="10"/>
      <c r="DK520" s="10"/>
      <c r="DL520" s="10"/>
      <c r="DM520" s="10"/>
      <c r="DN520" s="10"/>
      <c r="DO520" s="10"/>
      <c r="DP520" s="10"/>
    </row>
    <row r="521" spans="15:120" x14ac:dyDescent="0.25">
      <c r="O521" s="10"/>
      <c r="P521" s="10"/>
      <c r="Q521" s="10"/>
      <c r="R521" s="10"/>
      <c r="S521" s="10"/>
      <c r="T521" s="10"/>
      <c r="U521" s="10"/>
      <c r="V521" s="10"/>
      <c r="W521" s="10"/>
      <c r="X521" s="10"/>
      <c r="Y521" s="10"/>
      <c r="Z521" s="10"/>
      <c r="AA521" s="10"/>
      <c r="AB521" s="10"/>
      <c r="AC521" s="10"/>
      <c r="AD521" s="10"/>
      <c r="AE521" s="10"/>
      <c r="AF521" s="10"/>
      <c r="AG521" s="10"/>
      <c r="AH521" s="10"/>
      <c r="AI521" s="10"/>
      <c r="AJ521" s="10"/>
      <c r="AK521" s="10"/>
      <c r="AL521" s="10"/>
      <c r="AM521" s="10"/>
      <c r="AN521" s="10"/>
      <c r="AO521" s="10"/>
      <c r="AP521" s="10"/>
      <c r="AQ521" s="10"/>
      <c r="AR521" s="10"/>
      <c r="AS521" s="10"/>
      <c r="AT521" s="10"/>
      <c r="AU521" s="10"/>
      <c r="AV521" s="10"/>
      <c r="AW521" s="10"/>
      <c r="AX521" s="10"/>
      <c r="AY521" s="10"/>
      <c r="AZ521" s="10"/>
      <c r="BA521" s="10"/>
      <c r="BB521" s="10"/>
      <c r="BC521" s="10"/>
      <c r="BD521" s="10"/>
      <c r="BE521" s="10"/>
      <c r="BF521" s="10"/>
      <c r="BG521" s="10"/>
      <c r="BH521" s="10"/>
      <c r="BI521" s="10"/>
      <c r="BJ521" s="10"/>
      <c r="BK521" s="10"/>
      <c r="BL521" s="10"/>
      <c r="BM521" s="10"/>
      <c r="BN521" s="10"/>
      <c r="BO521" s="10"/>
      <c r="BP521" s="10"/>
      <c r="BQ521" s="10"/>
      <c r="BR521" s="10"/>
      <c r="BS521" s="10"/>
      <c r="BT521" s="10"/>
      <c r="BU521" s="10"/>
      <c r="BV521" s="10"/>
      <c r="BW521" s="10"/>
      <c r="BX521" s="10"/>
      <c r="BY521" s="10"/>
      <c r="BZ521" s="10"/>
      <c r="CA521" s="10"/>
      <c r="CB521" s="10"/>
      <c r="CC521" s="10"/>
      <c r="CD521" s="10"/>
      <c r="CE521" s="10"/>
      <c r="CF521" s="10"/>
      <c r="CG521" s="10"/>
      <c r="CH521" s="10"/>
      <c r="CI521" s="10"/>
      <c r="CJ521" s="10"/>
      <c r="CK521" s="10"/>
      <c r="CL521" s="10"/>
      <c r="CM521" s="10"/>
      <c r="CN521" s="10"/>
      <c r="CO521" s="10"/>
      <c r="CP521" s="10"/>
      <c r="CQ521" s="10"/>
      <c r="CR521" s="10"/>
      <c r="CS521" s="10"/>
      <c r="CT521" s="10"/>
      <c r="CU521" s="10"/>
      <c r="CV521" s="10"/>
      <c r="CW521" s="10"/>
      <c r="CX521" s="10"/>
      <c r="CY521" s="10"/>
      <c r="CZ521" s="10"/>
      <c r="DA521" s="10"/>
      <c r="DB521" s="10"/>
      <c r="DC521" s="10"/>
      <c r="DD521" s="10"/>
      <c r="DE521" s="10"/>
      <c r="DF521" s="10"/>
      <c r="DG521" s="10"/>
      <c r="DH521" s="10"/>
      <c r="DI521" s="10"/>
      <c r="DJ521" s="10"/>
      <c r="DK521" s="10"/>
      <c r="DL521" s="10"/>
      <c r="DM521" s="10"/>
      <c r="DN521" s="10"/>
      <c r="DO521" s="10"/>
      <c r="DP521" s="10"/>
    </row>
    <row r="522" spans="15:120" x14ac:dyDescent="0.25">
      <c r="O522" s="10"/>
      <c r="P522" s="10"/>
      <c r="Q522" s="10"/>
      <c r="R522" s="10"/>
      <c r="S522" s="10"/>
      <c r="T522" s="10"/>
      <c r="U522" s="10"/>
      <c r="V522" s="10"/>
      <c r="W522" s="10"/>
      <c r="X522" s="10"/>
      <c r="Y522" s="10"/>
      <c r="Z522" s="10"/>
      <c r="AA522" s="10"/>
      <c r="AB522" s="10"/>
      <c r="AC522" s="10"/>
      <c r="AD522" s="10"/>
      <c r="AE522" s="10"/>
      <c r="AF522" s="10"/>
      <c r="AG522" s="10"/>
      <c r="AH522" s="10"/>
      <c r="AI522" s="10"/>
      <c r="AJ522" s="10"/>
      <c r="AK522" s="10"/>
      <c r="AL522" s="10"/>
      <c r="AM522" s="10"/>
      <c r="AN522" s="10"/>
      <c r="AO522" s="10"/>
      <c r="AP522" s="10"/>
      <c r="AQ522" s="10"/>
      <c r="AR522" s="10"/>
      <c r="AS522" s="10"/>
      <c r="AT522" s="10"/>
      <c r="AU522" s="10"/>
      <c r="AV522" s="10"/>
      <c r="AW522" s="10"/>
      <c r="AX522" s="10"/>
      <c r="AY522" s="10"/>
      <c r="AZ522" s="10"/>
      <c r="BA522" s="10"/>
      <c r="BB522" s="10"/>
      <c r="BC522" s="10"/>
      <c r="BD522" s="10"/>
      <c r="BE522" s="10"/>
      <c r="BF522" s="10"/>
      <c r="BG522" s="10"/>
      <c r="BH522" s="10"/>
      <c r="BI522" s="10"/>
      <c r="BJ522" s="10"/>
      <c r="BK522" s="10"/>
      <c r="BL522" s="10"/>
      <c r="BM522" s="10"/>
      <c r="BN522" s="10"/>
      <c r="BO522" s="10"/>
      <c r="BP522" s="10"/>
      <c r="BQ522" s="10"/>
      <c r="BR522" s="10"/>
      <c r="BS522" s="10"/>
      <c r="BT522" s="10"/>
      <c r="BU522" s="10"/>
      <c r="BV522" s="10"/>
      <c r="BW522" s="10"/>
      <c r="BX522" s="10"/>
      <c r="BY522" s="10"/>
      <c r="BZ522" s="10"/>
      <c r="CA522" s="10"/>
      <c r="CB522" s="10"/>
      <c r="CC522" s="10"/>
      <c r="CD522" s="10"/>
      <c r="CE522" s="10"/>
      <c r="CF522" s="10"/>
      <c r="CG522" s="10"/>
      <c r="CH522" s="10"/>
      <c r="CI522" s="10"/>
      <c r="CJ522" s="10"/>
      <c r="CK522" s="10"/>
      <c r="CL522" s="10"/>
      <c r="CM522" s="10"/>
      <c r="CN522" s="10"/>
      <c r="CO522" s="10"/>
      <c r="CP522" s="10"/>
      <c r="CQ522" s="10"/>
      <c r="CR522" s="10"/>
      <c r="CS522" s="10"/>
      <c r="CT522" s="10"/>
      <c r="CU522" s="10"/>
      <c r="CV522" s="10"/>
      <c r="CW522" s="10"/>
      <c r="CX522" s="10"/>
      <c r="CY522" s="10"/>
      <c r="CZ522" s="10"/>
      <c r="DA522" s="10"/>
      <c r="DB522" s="10"/>
      <c r="DC522" s="10"/>
      <c r="DD522" s="10"/>
      <c r="DE522" s="10"/>
      <c r="DF522" s="10"/>
      <c r="DG522" s="10"/>
      <c r="DH522" s="10"/>
      <c r="DI522" s="10"/>
      <c r="DJ522" s="10"/>
      <c r="DK522" s="10"/>
      <c r="DL522" s="10"/>
      <c r="DM522" s="10"/>
      <c r="DN522" s="10"/>
      <c r="DO522" s="10"/>
      <c r="DP522" s="10"/>
    </row>
    <row r="523" spans="15:120" x14ac:dyDescent="0.25">
      <c r="O523" s="10"/>
      <c r="P523" s="10"/>
      <c r="Q523" s="10"/>
      <c r="R523" s="10"/>
      <c r="S523" s="10"/>
      <c r="T523" s="10"/>
      <c r="U523" s="10"/>
      <c r="V523" s="10"/>
      <c r="W523" s="10"/>
      <c r="X523" s="10"/>
      <c r="Y523" s="10"/>
      <c r="Z523" s="10"/>
      <c r="AA523" s="10"/>
      <c r="AB523" s="10"/>
      <c r="AC523" s="10"/>
      <c r="AD523" s="10"/>
      <c r="AE523" s="10"/>
      <c r="AF523" s="10"/>
      <c r="AG523" s="10"/>
      <c r="AH523" s="10"/>
      <c r="AI523" s="10"/>
      <c r="AJ523" s="10"/>
      <c r="AK523" s="10"/>
      <c r="AL523" s="10"/>
      <c r="AM523" s="10"/>
      <c r="AN523" s="10"/>
      <c r="AO523" s="10"/>
      <c r="AP523" s="10"/>
      <c r="AQ523" s="10"/>
      <c r="AR523" s="10"/>
      <c r="AS523" s="10"/>
      <c r="AT523" s="10"/>
      <c r="AU523" s="10"/>
      <c r="AV523" s="10"/>
      <c r="AW523" s="10"/>
      <c r="AX523" s="10"/>
      <c r="AY523" s="10"/>
      <c r="AZ523" s="10"/>
      <c r="BA523" s="10"/>
      <c r="BB523" s="10"/>
      <c r="BC523" s="10"/>
      <c r="BD523" s="10"/>
      <c r="BE523" s="10"/>
      <c r="BF523" s="10"/>
      <c r="BG523" s="10"/>
      <c r="BH523" s="10"/>
      <c r="BI523" s="10"/>
      <c r="BJ523" s="10"/>
      <c r="BK523" s="10"/>
      <c r="BL523" s="10"/>
      <c r="BM523" s="10"/>
      <c r="BN523" s="10"/>
      <c r="BO523" s="10"/>
      <c r="BP523" s="10"/>
      <c r="BQ523" s="10"/>
      <c r="BR523" s="10"/>
      <c r="BS523" s="10"/>
      <c r="BT523" s="10"/>
      <c r="BU523" s="10"/>
      <c r="BV523" s="10"/>
      <c r="BW523" s="10"/>
      <c r="BX523" s="10"/>
      <c r="BY523" s="10"/>
      <c r="BZ523" s="10"/>
      <c r="CA523" s="10"/>
      <c r="CB523" s="10"/>
      <c r="CC523" s="10"/>
      <c r="CD523" s="10"/>
      <c r="CE523" s="10"/>
      <c r="CF523" s="10"/>
      <c r="CG523" s="10"/>
      <c r="CH523" s="10"/>
      <c r="CI523" s="10"/>
      <c r="CJ523" s="10"/>
      <c r="CK523" s="10"/>
      <c r="CL523" s="10"/>
      <c r="CM523" s="10"/>
      <c r="CN523" s="10"/>
      <c r="CO523" s="10"/>
      <c r="CP523" s="10"/>
      <c r="CQ523" s="10"/>
      <c r="CR523" s="10"/>
      <c r="CS523" s="10"/>
      <c r="CT523" s="10"/>
      <c r="CU523" s="10"/>
      <c r="CV523" s="10"/>
      <c r="CW523" s="10"/>
      <c r="CX523" s="10"/>
      <c r="CY523" s="10"/>
      <c r="CZ523" s="10"/>
      <c r="DA523" s="10"/>
      <c r="DB523" s="10"/>
      <c r="DC523" s="10"/>
      <c r="DD523" s="10"/>
      <c r="DE523" s="10"/>
      <c r="DF523" s="10"/>
      <c r="DG523" s="10"/>
      <c r="DH523" s="10"/>
      <c r="DI523" s="10"/>
      <c r="DJ523" s="10"/>
      <c r="DK523" s="10"/>
      <c r="DL523" s="10"/>
      <c r="DM523" s="10"/>
      <c r="DN523" s="10"/>
      <c r="DO523" s="10"/>
      <c r="DP523" s="10"/>
    </row>
    <row r="524" spans="15:120" x14ac:dyDescent="0.25">
      <c r="O524" s="10"/>
      <c r="P524" s="10"/>
      <c r="Q524" s="10"/>
      <c r="R524" s="10"/>
      <c r="S524" s="10"/>
      <c r="T524" s="10"/>
      <c r="U524" s="10"/>
      <c r="V524" s="10"/>
      <c r="W524" s="10"/>
      <c r="X524" s="10"/>
      <c r="Y524" s="10"/>
      <c r="Z524" s="10"/>
      <c r="AA524" s="10"/>
      <c r="AB524" s="10"/>
      <c r="AC524" s="10"/>
      <c r="AD524" s="10"/>
      <c r="AE524" s="10"/>
      <c r="AF524" s="10"/>
      <c r="AG524" s="10"/>
      <c r="AH524" s="10"/>
      <c r="AI524" s="10"/>
      <c r="AJ524" s="10"/>
      <c r="AK524" s="10"/>
      <c r="AL524" s="10"/>
      <c r="AM524" s="10"/>
      <c r="AN524" s="10"/>
      <c r="AO524" s="10"/>
      <c r="AP524" s="10"/>
      <c r="AQ524" s="10"/>
      <c r="AR524" s="10"/>
      <c r="AS524" s="10"/>
      <c r="AT524" s="10"/>
      <c r="AU524" s="10"/>
      <c r="AV524" s="10"/>
      <c r="AW524" s="10"/>
      <c r="AX524" s="10"/>
      <c r="AY524" s="10"/>
      <c r="AZ524" s="10"/>
      <c r="BA524" s="10"/>
      <c r="BB524" s="10"/>
      <c r="BC524" s="10"/>
      <c r="BD524" s="10"/>
      <c r="BE524" s="10"/>
      <c r="BF524" s="10"/>
      <c r="BG524" s="10"/>
      <c r="BH524" s="10"/>
      <c r="BI524" s="10"/>
      <c r="BJ524" s="10"/>
      <c r="BK524" s="10"/>
      <c r="BL524" s="10"/>
      <c r="BM524" s="10"/>
      <c r="BN524" s="10"/>
      <c r="BO524" s="10"/>
      <c r="BP524" s="10"/>
      <c r="BQ524" s="10"/>
      <c r="BR524" s="10"/>
      <c r="BS524" s="10"/>
      <c r="BT524" s="10"/>
      <c r="BU524" s="10"/>
      <c r="BV524" s="10"/>
      <c r="BW524" s="10"/>
      <c r="BX524" s="10"/>
      <c r="BY524" s="10"/>
      <c r="BZ524" s="10"/>
      <c r="CA524" s="10"/>
      <c r="CB524" s="10"/>
      <c r="CC524" s="10"/>
      <c r="CD524" s="10"/>
      <c r="CE524" s="10"/>
      <c r="CF524" s="10"/>
      <c r="CG524" s="10"/>
      <c r="CH524" s="10"/>
      <c r="CI524" s="10"/>
      <c r="CJ524" s="10"/>
      <c r="CK524" s="10"/>
      <c r="CL524" s="10"/>
      <c r="CM524" s="10"/>
      <c r="CN524" s="10"/>
      <c r="CO524" s="10"/>
      <c r="CP524" s="10"/>
      <c r="CQ524" s="10"/>
      <c r="CR524" s="10"/>
      <c r="CS524" s="10"/>
      <c r="CT524" s="10"/>
      <c r="CU524" s="10"/>
      <c r="CV524" s="10"/>
      <c r="CW524" s="10"/>
      <c r="CX524" s="10"/>
      <c r="CY524" s="10"/>
      <c r="CZ524" s="10"/>
      <c r="DA524" s="10"/>
      <c r="DB524" s="10"/>
      <c r="DC524" s="10"/>
      <c r="DD524" s="10"/>
      <c r="DE524" s="10"/>
      <c r="DF524" s="10"/>
      <c r="DG524" s="10"/>
      <c r="DH524" s="10"/>
      <c r="DI524" s="10"/>
      <c r="DJ524" s="10"/>
      <c r="DK524" s="10"/>
      <c r="DL524" s="10"/>
      <c r="DM524" s="10"/>
      <c r="DN524" s="10"/>
      <c r="DO524" s="10"/>
      <c r="DP524" s="10"/>
    </row>
    <row r="525" spans="15:120" x14ac:dyDescent="0.25">
      <c r="O525" s="10"/>
      <c r="P525" s="10"/>
      <c r="Q525" s="10"/>
      <c r="R525" s="10"/>
      <c r="S525" s="10"/>
      <c r="T525" s="10"/>
      <c r="U525" s="10"/>
      <c r="V525" s="10"/>
      <c r="W525" s="10"/>
      <c r="X525" s="10"/>
      <c r="Y525" s="10"/>
      <c r="Z525" s="10"/>
      <c r="AA525" s="10"/>
      <c r="AB525" s="10"/>
      <c r="AC525" s="10"/>
      <c r="AD525" s="10"/>
      <c r="AE525" s="10"/>
      <c r="AF525" s="10"/>
      <c r="AG525" s="10"/>
      <c r="AH525" s="10"/>
      <c r="AI525" s="10"/>
      <c r="AJ525" s="10"/>
      <c r="AK525" s="10"/>
      <c r="AL525" s="10"/>
      <c r="AM525" s="10"/>
      <c r="AN525" s="10"/>
      <c r="AO525" s="10"/>
      <c r="AP525" s="10"/>
      <c r="AQ525" s="10"/>
      <c r="AR525" s="10"/>
      <c r="AS525" s="10"/>
      <c r="AT525" s="10"/>
      <c r="AU525" s="10"/>
      <c r="AV525" s="10"/>
      <c r="AW525" s="10"/>
      <c r="AX525" s="10"/>
      <c r="AY525" s="10"/>
      <c r="AZ525" s="10"/>
      <c r="BA525" s="10"/>
      <c r="BB525" s="10"/>
      <c r="BC525" s="10"/>
      <c r="BD525" s="10"/>
      <c r="BE525" s="10"/>
      <c r="BF525" s="10"/>
      <c r="BG525" s="10"/>
      <c r="BH525" s="10"/>
      <c r="BI525" s="10"/>
      <c r="BJ525" s="10"/>
      <c r="BK525" s="10"/>
      <c r="BL525" s="10"/>
      <c r="BM525" s="10"/>
      <c r="BN525" s="10"/>
      <c r="BO525" s="10"/>
      <c r="BP525" s="10"/>
      <c r="BQ525" s="10"/>
      <c r="BR525" s="10"/>
      <c r="BS525" s="10"/>
      <c r="BT525" s="10"/>
      <c r="BU525" s="10"/>
      <c r="BV525" s="10"/>
      <c r="BW525" s="10"/>
      <c r="BX525" s="10"/>
      <c r="BY525" s="10"/>
      <c r="BZ525" s="10"/>
      <c r="CA525" s="10"/>
      <c r="CB525" s="10"/>
      <c r="CC525" s="10"/>
      <c r="CD525" s="10"/>
      <c r="CE525" s="10"/>
      <c r="CF525" s="10"/>
      <c r="CG525" s="10"/>
      <c r="CH525" s="10"/>
      <c r="CI525" s="10"/>
      <c r="CJ525" s="10"/>
      <c r="CK525" s="10"/>
      <c r="CL525" s="10"/>
      <c r="CM525" s="10"/>
      <c r="CN525" s="10"/>
      <c r="CO525" s="10"/>
      <c r="CP525" s="10"/>
      <c r="CQ525" s="10"/>
      <c r="CR525" s="10"/>
      <c r="CS525" s="10"/>
      <c r="CT525" s="10"/>
      <c r="CU525" s="10"/>
      <c r="CV525" s="10"/>
      <c r="CW525" s="10"/>
      <c r="CX525" s="10"/>
      <c r="CY525" s="10"/>
      <c r="CZ525" s="10"/>
      <c r="DA525" s="10"/>
      <c r="DB525" s="10"/>
      <c r="DC525" s="10"/>
      <c r="DD525" s="10"/>
      <c r="DE525" s="10"/>
      <c r="DF525" s="10"/>
      <c r="DG525" s="10"/>
      <c r="DH525" s="10"/>
      <c r="DI525" s="10"/>
      <c r="DJ525" s="10"/>
      <c r="DK525" s="10"/>
      <c r="DL525" s="10"/>
      <c r="DM525" s="10"/>
      <c r="DN525" s="10"/>
      <c r="DO525" s="10"/>
      <c r="DP525" s="10"/>
    </row>
    <row r="526" spans="15:120" x14ac:dyDescent="0.25">
      <c r="O526" s="10"/>
      <c r="P526" s="10"/>
      <c r="Q526" s="10"/>
      <c r="R526" s="10"/>
      <c r="S526" s="10"/>
      <c r="T526" s="10"/>
      <c r="U526" s="10"/>
      <c r="V526" s="10"/>
      <c r="W526" s="10"/>
      <c r="X526" s="10"/>
      <c r="Y526" s="10"/>
      <c r="Z526" s="10"/>
      <c r="AA526" s="10"/>
      <c r="AB526" s="10"/>
      <c r="AC526" s="10"/>
      <c r="AD526" s="10"/>
      <c r="AE526" s="10"/>
      <c r="AF526" s="10"/>
      <c r="AG526" s="10"/>
      <c r="AH526" s="10"/>
      <c r="AI526" s="10"/>
      <c r="AJ526" s="10"/>
      <c r="AK526" s="10"/>
      <c r="AL526" s="10"/>
      <c r="AM526" s="10"/>
      <c r="AN526" s="10"/>
      <c r="AO526" s="10"/>
      <c r="AP526" s="10"/>
      <c r="AQ526" s="10"/>
      <c r="AR526" s="10"/>
      <c r="AS526" s="10"/>
      <c r="AT526" s="10"/>
      <c r="AU526" s="10"/>
      <c r="AV526" s="10"/>
      <c r="AW526" s="10"/>
      <c r="AX526" s="10"/>
      <c r="AY526" s="10"/>
      <c r="AZ526" s="10"/>
      <c r="BA526" s="10"/>
      <c r="BB526" s="10"/>
      <c r="BC526" s="10"/>
      <c r="BD526" s="10"/>
      <c r="BE526" s="10"/>
      <c r="BF526" s="10"/>
      <c r="BG526" s="10"/>
      <c r="BH526" s="10"/>
      <c r="BI526" s="10"/>
      <c r="BJ526" s="10"/>
      <c r="BK526" s="10"/>
      <c r="BL526" s="10"/>
      <c r="BM526" s="10"/>
      <c r="BN526" s="10"/>
      <c r="BO526" s="10"/>
      <c r="BP526" s="10"/>
      <c r="BQ526" s="10"/>
      <c r="BR526" s="10"/>
      <c r="BS526" s="10"/>
      <c r="BT526" s="10"/>
      <c r="BU526" s="10"/>
      <c r="BV526" s="10"/>
      <c r="BW526" s="10"/>
      <c r="BX526" s="10"/>
      <c r="BY526" s="10"/>
      <c r="BZ526" s="10"/>
      <c r="CA526" s="10"/>
      <c r="CB526" s="10"/>
      <c r="CC526" s="10"/>
      <c r="CD526" s="10"/>
      <c r="CE526" s="10"/>
      <c r="CF526" s="10"/>
      <c r="CG526" s="10"/>
      <c r="CH526" s="10"/>
      <c r="CI526" s="10"/>
      <c r="CJ526" s="10"/>
      <c r="CK526" s="10"/>
      <c r="CL526" s="10"/>
      <c r="CM526" s="10"/>
      <c r="CN526" s="10"/>
      <c r="CO526" s="10"/>
      <c r="CP526" s="10"/>
      <c r="CQ526" s="10"/>
      <c r="CR526" s="10"/>
      <c r="CS526" s="10"/>
      <c r="CT526" s="10"/>
      <c r="CU526" s="10"/>
      <c r="CV526" s="10"/>
      <c r="CW526" s="10"/>
      <c r="CX526" s="10"/>
      <c r="CY526" s="10"/>
      <c r="CZ526" s="10"/>
      <c r="DA526" s="10"/>
      <c r="DB526" s="10"/>
      <c r="DC526" s="10"/>
      <c r="DD526" s="10"/>
      <c r="DE526" s="10"/>
      <c r="DF526" s="10"/>
      <c r="DG526" s="10"/>
      <c r="DH526" s="10"/>
      <c r="DI526" s="10"/>
      <c r="DJ526" s="10"/>
      <c r="DK526" s="10"/>
      <c r="DL526" s="10"/>
      <c r="DM526" s="10"/>
      <c r="DN526" s="10"/>
      <c r="DO526" s="10"/>
      <c r="DP526" s="10"/>
    </row>
    <row r="527" spans="15:120" x14ac:dyDescent="0.25">
      <c r="O527" s="10"/>
      <c r="P527" s="10"/>
      <c r="Q527" s="10"/>
      <c r="R527" s="10"/>
      <c r="S527" s="10"/>
      <c r="T527" s="10"/>
      <c r="U527" s="10"/>
      <c r="V527" s="10"/>
      <c r="W527" s="10"/>
      <c r="X527" s="10"/>
      <c r="Y527" s="10"/>
      <c r="Z527" s="10"/>
      <c r="AA527" s="10"/>
      <c r="AB527" s="10"/>
      <c r="AC527" s="10"/>
      <c r="AD527" s="10"/>
      <c r="AE527" s="10"/>
      <c r="AF527" s="10"/>
      <c r="AG527" s="10"/>
      <c r="AH527" s="10"/>
      <c r="AI527" s="10"/>
      <c r="AJ527" s="10"/>
      <c r="AK527" s="10"/>
      <c r="AL527" s="10"/>
      <c r="AM527" s="10"/>
      <c r="AN527" s="10"/>
      <c r="AO527" s="10"/>
      <c r="AP527" s="10"/>
      <c r="AQ527" s="10"/>
      <c r="AR527" s="10"/>
      <c r="AS527" s="10"/>
      <c r="AT527" s="10"/>
      <c r="AU527" s="10"/>
      <c r="AV527" s="10"/>
      <c r="AW527" s="10"/>
      <c r="AX527" s="10"/>
      <c r="AY527" s="10"/>
      <c r="AZ527" s="10"/>
      <c r="BA527" s="10"/>
      <c r="BB527" s="10"/>
      <c r="BC527" s="10"/>
      <c r="BD527" s="10"/>
      <c r="BE527" s="10"/>
      <c r="BF527" s="10"/>
      <c r="BG527" s="10"/>
      <c r="BH527" s="10"/>
      <c r="BI527" s="10"/>
      <c r="BJ527" s="10"/>
      <c r="BK527" s="10"/>
      <c r="BL527" s="10"/>
      <c r="BM527" s="10"/>
      <c r="BN527" s="10"/>
      <c r="BO527" s="10"/>
      <c r="BP527" s="10"/>
      <c r="BQ527" s="10"/>
      <c r="BR527" s="10"/>
      <c r="BS527" s="10"/>
      <c r="BT527" s="10"/>
      <c r="BU527" s="10"/>
      <c r="BV527" s="10"/>
      <c r="BW527" s="10"/>
      <c r="BX527" s="10"/>
      <c r="BY527" s="10"/>
      <c r="BZ527" s="10"/>
      <c r="CA527" s="10"/>
      <c r="CB527" s="10"/>
      <c r="CC527" s="10"/>
      <c r="CD527" s="10"/>
      <c r="CE527" s="10"/>
      <c r="CF527" s="10"/>
      <c r="CG527" s="10"/>
      <c r="CH527" s="10"/>
      <c r="CI527" s="10"/>
      <c r="CJ527" s="10"/>
      <c r="CK527" s="10"/>
      <c r="CL527" s="10"/>
      <c r="CM527" s="10"/>
      <c r="CN527" s="10"/>
      <c r="CO527" s="10"/>
      <c r="CP527" s="10"/>
      <c r="CQ527" s="10"/>
      <c r="CR527" s="10"/>
      <c r="CS527" s="10"/>
      <c r="CT527" s="10"/>
      <c r="CU527" s="10"/>
      <c r="CV527" s="10"/>
      <c r="CW527" s="10"/>
      <c r="CX527" s="10"/>
      <c r="CY527" s="10"/>
      <c r="CZ527" s="10"/>
      <c r="DA527" s="10"/>
      <c r="DB527" s="10"/>
      <c r="DC527" s="10"/>
      <c r="DD527" s="10"/>
      <c r="DE527" s="10"/>
      <c r="DF527" s="10"/>
      <c r="DG527" s="10"/>
      <c r="DH527" s="10"/>
      <c r="DI527" s="10"/>
      <c r="DJ527" s="10"/>
      <c r="DK527" s="10"/>
      <c r="DL527" s="10"/>
      <c r="DM527" s="10"/>
      <c r="DN527" s="10"/>
      <c r="DO527" s="10"/>
      <c r="DP527" s="10"/>
    </row>
    <row r="528" spans="15:120" x14ac:dyDescent="0.25">
      <c r="O528" s="10"/>
      <c r="P528" s="10"/>
      <c r="Q528" s="10"/>
      <c r="R528" s="10"/>
      <c r="S528" s="10"/>
      <c r="T528" s="10"/>
      <c r="U528" s="10"/>
      <c r="V528" s="10"/>
      <c r="W528" s="10"/>
      <c r="X528" s="10"/>
      <c r="Y528" s="10"/>
      <c r="Z528" s="10"/>
      <c r="AA528" s="10"/>
      <c r="AB528" s="10"/>
      <c r="AC528" s="10"/>
      <c r="AD528" s="10"/>
      <c r="AE528" s="10"/>
      <c r="AF528" s="10"/>
      <c r="AG528" s="10"/>
      <c r="AH528" s="10"/>
      <c r="AI528" s="10"/>
      <c r="AJ528" s="10"/>
      <c r="AK528" s="10"/>
      <c r="AL528" s="10"/>
      <c r="AM528" s="10"/>
      <c r="AN528" s="10"/>
      <c r="AO528" s="10"/>
      <c r="AP528" s="10"/>
      <c r="AQ528" s="10"/>
      <c r="AR528" s="10"/>
      <c r="AS528" s="10"/>
      <c r="AT528" s="10"/>
      <c r="AU528" s="10"/>
      <c r="AV528" s="10"/>
      <c r="AW528" s="10"/>
      <c r="AX528" s="10"/>
      <c r="AY528" s="10"/>
      <c r="AZ528" s="10"/>
      <c r="BA528" s="10"/>
      <c r="BB528" s="10"/>
      <c r="BC528" s="10"/>
      <c r="BD528" s="10"/>
      <c r="BE528" s="10"/>
      <c r="BF528" s="10"/>
      <c r="BG528" s="10"/>
      <c r="BH528" s="10"/>
      <c r="BI528" s="10"/>
      <c r="BJ528" s="10"/>
      <c r="BK528" s="10"/>
      <c r="BL528" s="10"/>
      <c r="BM528" s="10"/>
      <c r="BN528" s="10"/>
      <c r="BO528" s="10"/>
      <c r="BP528" s="10"/>
      <c r="BQ528" s="10"/>
      <c r="BR528" s="10"/>
      <c r="BS528" s="10"/>
      <c r="BT528" s="10"/>
      <c r="BU528" s="10"/>
      <c r="BV528" s="10"/>
      <c r="BW528" s="10"/>
      <c r="BX528" s="10"/>
      <c r="BY528" s="10"/>
      <c r="BZ528" s="10"/>
      <c r="CA528" s="10"/>
      <c r="CB528" s="10"/>
      <c r="CC528" s="10"/>
      <c r="CD528" s="10"/>
      <c r="CE528" s="10"/>
      <c r="CF528" s="10"/>
      <c r="CG528" s="10"/>
      <c r="CH528" s="10"/>
      <c r="CI528" s="10"/>
      <c r="CJ528" s="10"/>
      <c r="CK528" s="10"/>
      <c r="CL528" s="10"/>
      <c r="CM528" s="10"/>
      <c r="CN528" s="10"/>
      <c r="CO528" s="10"/>
      <c r="CP528" s="10"/>
      <c r="CQ528" s="10"/>
      <c r="CR528" s="10"/>
      <c r="CS528" s="10"/>
      <c r="CT528" s="10"/>
      <c r="CU528" s="10"/>
      <c r="CV528" s="10"/>
      <c r="CW528" s="10"/>
      <c r="CX528" s="10"/>
      <c r="CY528" s="10"/>
      <c r="CZ528" s="10"/>
      <c r="DA528" s="10"/>
      <c r="DB528" s="10"/>
      <c r="DC528" s="10"/>
      <c r="DD528" s="10"/>
      <c r="DE528" s="10"/>
      <c r="DF528" s="10"/>
      <c r="DG528" s="10"/>
      <c r="DH528" s="10"/>
      <c r="DI528" s="10"/>
      <c r="DJ528" s="10"/>
      <c r="DK528" s="10"/>
      <c r="DL528" s="10"/>
      <c r="DM528" s="10"/>
      <c r="DN528" s="10"/>
      <c r="DO528" s="10"/>
      <c r="DP528" s="10"/>
    </row>
    <row r="529" spans="15:120" x14ac:dyDescent="0.25">
      <c r="O529" s="10"/>
      <c r="P529" s="10"/>
      <c r="Q529" s="10"/>
      <c r="R529" s="10"/>
      <c r="S529" s="10"/>
      <c r="T529" s="10"/>
      <c r="U529" s="10"/>
      <c r="V529" s="10"/>
      <c r="W529" s="10"/>
      <c r="X529" s="10"/>
      <c r="Y529" s="10"/>
      <c r="Z529" s="10"/>
      <c r="AA529" s="10"/>
      <c r="AB529" s="10"/>
      <c r="AC529" s="10"/>
      <c r="AD529" s="10"/>
      <c r="AE529" s="10"/>
      <c r="AF529" s="10"/>
      <c r="AG529" s="10"/>
      <c r="AH529" s="10"/>
      <c r="AI529" s="10"/>
      <c r="AJ529" s="10"/>
      <c r="AK529" s="10"/>
      <c r="AL529" s="10"/>
      <c r="AM529" s="10"/>
      <c r="AN529" s="10"/>
      <c r="AO529" s="10"/>
      <c r="AP529" s="10"/>
      <c r="AQ529" s="10"/>
      <c r="AR529" s="10"/>
      <c r="AS529" s="10"/>
      <c r="AT529" s="10"/>
      <c r="AU529" s="10"/>
      <c r="AV529" s="10"/>
      <c r="AW529" s="10"/>
      <c r="AX529" s="10"/>
      <c r="AY529" s="10"/>
      <c r="AZ529" s="10"/>
      <c r="BA529" s="10"/>
      <c r="BB529" s="10"/>
      <c r="BC529" s="10"/>
      <c r="BD529" s="10"/>
      <c r="BE529" s="10"/>
      <c r="BF529" s="10"/>
      <c r="BG529" s="10"/>
      <c r="BH529" s="10"/>
      <c r="BI529" s="10"/>
      <c r="BJ529" s="10"/>
      <c r="BK529" s="10"/>
      <c r="BL529" s="10"/>
      <c r="BM529" s="10"/>
      <c r="BN529" s="10"/>
      <c r="BO529" s="10"/>
      <c r="BP529" s="10"/>
      <c r="BQ529" s="10"/>
      <c r="BR529" s="10"/>
      <c r="BS529" s="10"/>
      <c r="BT529" s="10"/>
      <c r="BU529" s="10"/>
      <c r="BV529" s="10"/>
      <c r="BW529" s="10"/>
      <c r="BX529" s="10"/>
      <c r="BY529" s="10"/>
      <c r="BZ529" s="10"/>
      <c r="CA529" s="10"/>
      <c r="CB529" s="10"/>
      <c r="CC529" s="10"/>
      <c r="CD529" s="10"/>
      <c r="CE529" s="10"/>
      <c r="CF529" s="10"/>
      <c r="CG529" s="10"/>
      <c r="CH529" s="10"/>
      <c r="CI529" s="10"/>
      <c r="CJ529" s="10"/>
      <c r="CK529" s="10"/>
      <c r="CL529" s="10"/>
      <c r="CM529" s="10"/>
      <c r="CN529" s="10"/>
      <c r="CO529" s="10"/>
      <c r="CP529" s="10"/>
      <c r="CQ529" s="10"/>
      <c r="CR529" s="10"/>
      <c r="CS529" s="10"/>
      <c r="CT529" s="10"/>
      <c r="CU529" s="10"/>
      <c r="CV529" s="10"/>
      <c r="CW529" s="10"/>
      <c r="CX529" s="10"/>
      <c r="CY529" s="10"/>
      <c r="CZ529" s="10"/>
      <c r="DA529" s="10"/>
      <c r="DB529" s="10"/>
      <c r="DC529" s="10"/>
      <c r="DD529" s="10"/>
      <c r="DE529" s="10"/>
      <c r="DF529" s="10"/>
      <c r="DG529" s="10"/>
      <c r="DH529" s="10"/>
      <c r="DI529" s="10"/>
      <c r="DJ529" s="10"/>
      <c r="DK529" s="10"/>
      <c r="DL529" s="10"/>
      <c r="DM529" s="10"/>
      <c r="DN529" s="10"/>
      <c r="DO529" s="10"/>
      <c r="DP529" s="10"/>
    </row>
    <row r="530" spans="15:120" x14ac:dyDescent="0.25">
      <c r="O530" s="10"/>
      <c r="P530" s="10"/>
      <c r="Q530" s="10"/>
      <c r="R530" s="10"/>
      <c r="S530" s="10"/>
      <c r="T530" s="10"/>
      <c r="U530" s="10"/>
      <c r="V530" s="10"/>
      <c r="W530" s="10"/>
      <c r="X530" s="10"/>
      <c r="Y530" s="10"/>
      <c r="Z530" s="10"/>
      <c r="AA530" s="10"/>
      <c r="AB530" s="10"/>
      <c r="AC530" s="10"/>
      <c r="AD530" s="10"/>
      <c r="AE530" s="10"/>
      <c r="AF530" s="10"/>
      <c r="AG530" s="10"/>
      <c r="AH530" s="10"/>
      <c r="AI530" s="10"/>
      <c r="AJ530" s="10"/>
      <c r="AK530" s="10"/>
      <c r="AL530" s="10"/>
      <c r="AM530" s="10"/>
      <c r="AN530" s="10"/>
      <c r="AO530" s="10"/>
      <c r="AP530" s="10"/>
      <c r="AQ530" s="10"/>
      <c r="AR530" s="10"/>
      <c r="AS530" s="10"/>
      <c r="AT530" s="10"/>
      <c r="AU530" s="10"/>
      <c r="AV530" s="10"/>
      <c r="AW530" s="10"/>
      <c r="AX530" s="10"/>
      <c r="AY530" s="10"/>
      <c r="AZ530" s="10"/>
      <c r="BA530" s="10"/>
      <c r="BB530" s="10"/>
      <c r="BC530" s="10"/>
      <c r="BD530" s="10"/>
      <c r="BE530" s="10"/>
      <c r="BF530" s="10"/>
      <c r="BG530" s="10"/>
      <c r="BH530" s="10"/>
      <c r="BI530" s="10"/>
      <c r="BJ530" s="10"/>
      <c r="BK530" s="10"/>
      <c r="BL530" s="10"/>
      <c r="BM530" s="10"/>
      <c r="BN530" s="10"/>
      <c r="BO530" s="10"/>
      <c r="BP530" s="10"/>
      <c r="BQ530" s="10"/>
      <c r="BR530" s="10"/>
      <c r="BS530" s="10"/>
      <c r="BT530" s="10"/>
      <c r="BU530" s="10"/>
      <c r="BV530" s="10"/>
      <c r="BW530" s="10"/>
      <c r="BX530" s="10"/>
      <c r="BY530" s="10"/>
      <c r="BZ530" s="10"/>
      <c r="CA530" s="10"/>
      <c r="CB530" s="10"/>
      <c r="CC530" s="10"/>
      <c r="CD530" s="10"/>
      <c r="CE530" s="10"/>
      <c r="CF530" s="10"/>
      <c r="CG530" s="10"/>
      <c r="CH530" s="10"/>
      <c r="CI530" s="10"/>
      <c r="CJ530" s="10"/>
      <c r="CK530" s="10"/>
      <c r="CL530" s="10"/>
      <c r="CM530" s="10"/>
      <c r="CN530" s="10"/>
      <c r="CO530" s="10"/>
      <c r="CP530" s="10"/>
      <c r="CQ530" s="10"/>
      <c r="CR530" s="10"/>
      <c r="CS530" s="10"/>
      <c r="CT530" s="10"/>
      <c r="CU530" s="10"/>
      <c r="CV530" s="10"/>
      <c r="CW530" s="10"/>
      <c r="CX530" s="10"/>
      <c r="CY530" s="10"/>
      <c r="CZ530" s="10"/>
      <c r="DA530" s="10"/>
      <c r="DB530" s="10"/>
      <c r="DC530" s="10"/>
      <c r="DD530" s="10"/>
      <c r="DE530" s="10"/>
      <c r="DF530" s="10"/>
      <c r="DG530" s="10"/>
      <c r="DH530" s="10"/>
      <c r="DI530" s="10"/>
      <c r="DJ530" s="10"/>
      <c r="DK530" s="10"/>
      <c r="DL530" s="10"/>
      <c r="DM530" s="10"/>
      <c r="DN530" s="10"/>
      <c r="DO530" s="10"/>
      <c r="DP530" s="10"/>
    </row>
    <row r="531" spans="15:120" x14ac:dyDescent="0.25">
      <c r="O531" s="10"/>
      <c r="P531" s="10"/>
      <c r="Q531" s="10"/>
      <c r="R531" s="10"/>
      <c r="S531" s="10"/>
      <c r="T531" s="10"/>
      <c r="U531" s="10"/>
      <c r="V531" s="10"/>
      <c r="W531" s="10"/>
      <c r="X531" s="10"/>
      <c r="Y531" s="10"/>
      <c r="Z531" s="10"/>
      <c r="AA531" s="10"/>
      <c r="AB531" s="10"/>
      <c r="AC531" s="10"/>
      <c r="AD531" s="10"/>
      <c r="AE531" s="10"/>
      <c r="AF531" s="10"/>
      <c r="AG531" s="10"/>
      <c r="AH531" s="10"/>
      <c r="AI531" s="10"/>
      <c r="AJ531" s="10"/>
      <c r="AK531" s="10"/>
      <c r="AL531" s="10"/>
      <c r="AM531" s="10"/>
      <c r="AN531" s="10"/>
      <c r="AO531" s="10"/>
      <c r="AP531" s="10"/>
      <c r="AQ531" s="10"/>
      <c r="AR531" s="10"/>
      <c r="AS531" s="10"/>
      <c r="AT531" s="10"/>
      <c r="AU531" s="10"/>
      <c r="AV531" s="10"/>
      <c r="AW531" s="10"/>
      <c r="AX531" s="10"/>
      <c r="AY531" s="10"/>
      <c r="AZ531" s="10"/>
      <c r="BA531" s="10"/>
      <c r="BB531" s="10"/>
      <c r="BC531" s="10"/>
      <c r="BD531" s="10"/>
      <c r="BE531" s="10"/>
      <c r="BF531" s="10"/>
      <c r="BG531" s="10"/>
      <c r="BH531" s="10"/>
      <c r="BI531" s="10"/>
      <c r="BJ531" s="10"/>
      <c r="BK531" s="10"/>
      <c r="BL531" s="10"/>
      <c r="BM531" s="10"/>
      <c r="BN531" s="10"/>
      <c r="BO531" s="10"/>
      <c r="BP531" s="10"/>
      <c r="BQ531" s="10"/>
      <c r="BR531" s="10"/>
      <c r="BS531" s="10"/>
      <c r="BT531" s="10"/>
      <c r="BU531" s="10"/>
      <c r="BV531" s="10"/>
      <c r="BW531" s="10"/>
      <c r="BX531" s="10"/>
      <c r="BY531" s="10"/>
      <c r="BZ531" s="10"/>
      <c r="CA531" s="10"/>
      <c r="CB531" s="10"/>
      <c r="CC531" s="10"/>
      <c r="CD531" s="10"/>
      <c r="CE531" s="10"/>
      <c r="CF531" s="10"/>
      <c r="CG531" s="10"/>
      <c r="CH531" s="10"/>
      <c r="CI531" s="10"/>
      <c r="CJ531" s="10"/>
      <c r="CK531" s="10"/>
      <c r="CL531" s="10"/>
      <c r="CM531" s="10"/>
      <c r="CN531" s="10"/>
      <c r="CO531" s="10"/>
      <c r="CP531" s="10"/>
      <c r="CQ531" s="10"/>
      <c r="CR531" s="10"/>
      <c r="CS531" s="10"/>
      <c r="CT531" s="10"/>
      <c r="CU531" s="10"/>
      <c r="CV531" s="10"/>
      <c r="CW531" s="10"/>
      <c r="CX531" s="10"/>
      <c r="CY531" s="10"/>
      <c r="CZ531" s="10"/>
      <c r="DA531" s="10"/>
      <c r="DB531" s="10"/>
      <c r="DC531" s="10"/>
      <c r="DD531" s="10"/>
      <c r="DE531" s="10"/>
      <c r="DF531" s="10"/>
      <c r="DG531" s="10"/>
      <c r="DH531" s="10"/>
      <c r="DI531" s="10"/>
      <c r="DJ531" s="10"/>
      <c r="DK531" s="10"/>
      <c r="DL531" s="10"/>
      <c r="DM531" s="10"/>
      <c r="DN531" s="10"/>
      <c r="DO531" s="10"/>
      <c r="DP531" s="10"/>
    </row>
    <row r="532" spans="15:120" x14ac:dyDescent="0.25">
      <c r="O532" s="10"/>
      <c r="P532" s="10"/>
      <c r="Q532" s="10"/>
      <c r="R532" s="10"/>
      <c r="S532" s="10"/>
      <c r="T532" s="10"/>
      <c r="U532" s="10"/>
      <c r="V532" s="10"/>
      <c r="W532" s="10"/>
      <c r="X532" s="10"/>
      <c r="Y532" s="10"/>
      <c r="Z532" s="10"/>
      <c r="AA532" s="10"/>
      <c r="AB532" s="10"/>
      <c r="AC532" s="10"/>
      <c r="AD532" s="10"/>
      <c r="AE532" s="10"/>
      <c r="AF532" s="10"/>
      <c r="AG532" s="10"/>
      <c r="AH532" s="10"/>
      <c r="AI532" s="10"/>
      <c r="AJ532" s="10"/>
      <c r="AK532" s="10"/>
      <c r="AL532" s="10"/>
      <c r="AM532" s="10"/>
      <c r="AN532" s="10"/>
      <c r="AO532" s="10"/>
      <c r="AP532" s="10"/>
      <c r="AQ532" s="10"/>
      <c r="AR532" s="10"/>
      <c r="AS532" s="10"/>
      <c r="AT532" s="10"/>
      <c r="AU532" s="10"/>
      <c r="AV532" s="10"/>
      <c r="AW532" s="10"/>
      <c r="AX532" s="10"/>
      <c r="AY532" s="10"/>
      <c r="AZ532" s="10"/>
      <c r="BA532" s="10"/>
      <c r="BB532" s="10"/>
      <c r="BC532" s="10"/>
      <c r="BD532" s="10"/>
      <c r="BE532" s="10"/>
      <c r="BF532" s="10"/>
      <c r="BG532" s="10"/>
      <c r="BH532" s="10"/>
      <c r="BI532" s="10"/>
      <c r="BJ532" s="10"/>
      <c r="BK532" s="10"/>
      <c r="BL532" s="10"/>
      <c r="BM532" s="10"/>
      <c r="BN532" s="10"/>
      <c r="BO532" s="10"/>
      <c r="BP532" s="10"/>
      <c r="BQ532" s="10"/>
      <c r="BR532" s="10"/>
      <c r="BS532" s="10"/>
      <c r="BT532" s="10"/>
      <c r="BU532" s="10"/>
      <c r="BV532" s="10"/>
      <c r="BW532" s="10"/>
      <c r="BX532" s="10"/>
      <c r="BY532" s="10"/>
      <c r="BZ532" s="10"/>
      <c r="CA532" s="10"/>
      <c r="CB532" s="10"/>
      <c r="CC532" s="10"/>
      <c r="CD532" s="10"/>
      <c r="CE532" s="10"/>
      <c r="CF532" s="10"/>
      <c r="CG532" s="10"/>
      <c r="CH532" s="10"/>
      <c r="CI532" s="10"/>
      <c r="CJ532" s="10"/>
      <c r="CK532" s="10"/>
      <c r="CL532" s="10"/>
      <c r="CM532" s="10"/>
      <c r="CN532" s="10"/>
      <c r="CO532" s="10"/>
      <c r="CP532" s="10"/>
      <c r="CQ532" s="10"/>
      <c r="CR532" s="10"/>
      <c r="CS532" s="10"/>
      <c r="CT532" s="10"/>
      <c r="CU532" s="10"/>
      <c r="CV532" s="10"/>
      <c r="CW532" s="10"/>
      <c r="CX532" s="10"/>
      <c r="CY532" s="10"/>
      <c r="CZ532" s="10"/>
      <c r="DA532" s="10"/>
      <c r="DB532" s="10"/>
      <c r="DC532" s="10"/>
      <c r="DD532" s="10"/>
      <c r="DE532" s="10"/>
      <c r="DF532" s="10"/>
      <c r="DG532" s="10"/>
      <c r="DH532" s="10"/>
      <c r="DI532" s="10"/>
      <c r="DJ532" s="10"/>
      <c r="DK532" s="10"/>
      <c r="DL532" s="10"/>
      <c r="DM532" s="10"/>
      <c r="DN532" s="10"/>
      <c r="DO532" s="10"/>
      <c r="DP532" s="10"/>
    </row>
    <row r="533" spans="15:120" x14ac:dyDescent="0.25">
      <c r="O533" s="10"/>
      <c r="P533" s="10"/>
      <c r="Q533" s="10"/>
      <c r="R533" s="10"/>
      <c r="S533" s="10"/>
      <c r="T533" s="10"/>
      <c r="U533" s="10"/>
      <c r="V533" s="10"/>
      <c r="W533" s="10"/>
      <c r="X533" s="10"/>
      <c r="Y533" s="10"/>
      <c r="Z533" s="10"/>
      <c r="AA533" s="10"/>
      <c r="AB533" s="10"/>
      <c r="AC533" s="10"/>
      <c r="AD533" s="10"/>
      <c r="AE533" s="10"/>
      <c r="AF533" s="10"/>
      <c r="AG533" s="10"/>
      <c r="AH533" s="10"/>
      <c r="AI533" s="10"/>
      <c r="AJ533" s="10"/>
      <c r="AK533" s="10"/>
      <c r="AL533" s="10"/>
      <c r="AM533" s="10"/>
      <c r="AN533" s="10"/>
      <c r="AO533" s="10"/>
      <c r="AP533" s="10"/>
      <c r="AQ533" s="10"/>
      <c r="AR533" s="10"/>
      <c r="AS533" s="10"/>
      <c r="AT533" s="10"/>
      <c r="AU533" s="10"/>
      <c r="AV533" s="10"/>
      <c r="AW533" s="10"/>
      <c r="AX533" s="10"/>
      <c r="AY533" s="10"/>
      <c r="AZ533" s="10"/>
      <c r="BA533" s="10"/>
      <c r="BB533" s="10"/>
      <c r="BC533" s="10"/>
      <c r="BD533" s="10"/>
      <c r="BE533" s="10"/>
      <c r="BF533" s="10"/>
      <c r="BG533" s="10"/>
      <c r="BH533" s="10"/>
      <c r="BI533" s="10"/>
      <c r="BJ533" s="10"/>
      <c r="BK533" s="10"/>
      <c r="BL533" s="10"/>
      <c r="BM533" s="10"/>
      <c r="BN533" s="10"/>
      <c r="BO533" s="10"/>
      <c r="BP533" s="10"/>
      <c r="BQ533" s="10"/>
      <c r="BR533" s="10"/>
      <c r="BS533" s="10"/>
      <c r="BT533" s="10"/>
      <c r="BU533" s="10"/>
      <c r="BV533" s="10"/>
      <c r="BW533" s="10"/>
      <c r="BX533" s="10"/>
      <c r="BY533" s="10"/>
      <c r="BZ533" s="10"/>
      <c r="CA533" s="10"/>
      <c r="CB533" s="10"/>
      <c r="CC533" s="10"/>
      <c r="CD533" s="10"/>
      <c r="CE533" s="10"/>
      <c r="CF533" s="10"/>
      <c r="CG533" s="10"/>
      <c r="CH533" s="10"/>
      <c r="CI533" s="10"/>
      <c r="CJ533" s="10"/>
      <c r="CK533" s="10"/>
      <c r="CL533" s="10"/>
      <c r="CM533" s="10"/>
      <c r="CN533" s="10"/>
      <c r="CO533" s="10"/>
      <c r="CP533" s="10"/>
      <c r="CQ533" s="10"/>
      <c r="CR533" s="10"/>
      <c r="CS533" s="10"/>
      <c r="CT533" s="10"/>
      <c r="CU533" s="10"/>
      <c r="CV533" s="10"/>
      <c r="CW533" s="10"/>
      <c r="CX533" s="10"/>
      <c r="CY533" s="10"/>
      <c r="CZ533" s="10"/>
      <c r="DA533" s="10"/>
      <c r="DB533" s="10"/>
      <c r="DC533" s="10"/>
      <c r="DD533" s="10"/>
      <c r="DE533" s="10"/>
      <c r="DF533" s="10"/>
      <c r="DG533" s="10"/>
      <c r="DH533" s="10"/>
      <c r="DI533" s="10"/>
      <c r="DJ533" s="10"/>
      <c r="DK533" s="10"/>
      <c r="DL533" s="10"/>
      <c r="DM533" s="10"/>
      <c r="DN533" s="10"/>
      <c r="DO533" s="10"/>
      <c r="DP533" s="10"/>
    </row>
    <row r="534" spans="15:120" x14ac:dyDescent="0.25">
      <c r="O534" s="10"/>
      <c r="P534" s="10"/>
      <c r="Q534" s="10"/>
      <c r="R534" s="10"/>
      <c r="S534" s="10"/>
      <c r="T534" s="10"/>
      <c r="U534" s="10"/>
      <c r="V534" s="10"/>
      <c r="W534" s="10"/>
      <c r="X534" s="10"/>
      <c r="Y534" s="10"/>
      <c r="Z534" s="10"/>
      <c r="AA534" s="10"/>
      <c r="AB534" s="10"/>
      <c r="AC534" s="10"/>
      <c r="AD534" s="10"/>
      <c r="AE534" s="10"/>
      <c r="AF534" s="10"/>
      <c r="AG534" s="10"/>
      <c r="AH534" s="10"/>
      <c r="AI534" s="10"/>
      <c r="AJ534" s="10"/>
      <c r="AK534" s="10"/>
      <c r="AL534" s="10"/>
      <c r="AM534" s="10"/>
      <c r="AN534" s="10"/>
      <c r="AO534" s="10"/>
      <c r="AP534" s="10"/>
      <c r="AQ534" s="10"/>
      <c r="AR534" s="10"/>
      <c r="AS534" s="10"/>
      <c r="AT534" s="10"/>
      <c r="AU534" s="10"/>
      <c r="AV534" s="10"/>
      <c r="AW534" s="10"/>
      <c r="AX534" s="10"/>
      <c r="AY534" s="10"/>
      <c r="AZ534" s="10"/>
      <c r="BA534" s="10"/>
      <c r="BB534" s="10"/>
      <c r="BC534" s="10"/>
      <c r="BD534" s="10"/>
      <c r="BE534" s="10"/>
      <c r="BF534" s="10"/>
      <c r="BG534" s="10"/>
      <c r="BH534" s="10"/>
      <c r="BI534" s="10"/>
      <c r="BJ534" s="10"/>
      <c r="BK534" s="10"/>
      <c r="BL534" s="10"/>
      <c r="BM534" s="10"/>
      <c r="BN534" s="10"/>
      <c r="BO534" s="10"/>
      <c r="BP534" s="10"/>
      <c r="BQ534" s="10"/>
      <c r="BR534" s="10"/>
      <c r="BS534" s="10"/>
      <c r="BT534" s="10"/>
      <c r="BU534" s="10"/>
      <c r="BV534" s="10"/>
      <c r="BW534" s="10"/>
      <c r="BX534" s="10"/>
      <c r="BY534" s="10"/>
      <c r="BZ534" s="10"/>
      <c r="CA534" s="10"/>
      <c r="CB534" s="10"/>
      <c r="CC534" s="10"/>
      <c r="CD534" s="10"/>
      <c r="CE534" s="10"/>
      <c r="CF534" s="10"/>
      <c r="CG534" s="10"/>
      <c r="CH534" s="10"/>
      <c r="CI534" s="10"/>
      <c r="CJ534" s="10"/>
      <c r="CK534" s="10"/>
      <c r="CL534" s="10"/>
      <c r="CM534" s="10"/>
      <c r="CN534" s="10"/>
      <c r="CO534" s="10"/>
      <c r="CP534" s="10"/>
      <c r="CQ534" s="10"/>
      <c r="CR534" s="10"/>
      <c r="CS534" s="10"/>
      <c r="CT534" s="10"/>
      <c r="CU534" s="10"/>
      <c r="CV534" s="10"/>
      <c r="CW534" s="10"/>
      <c r="CX534" s="10"/>
      <c r="CY534" s="10"/>
      <c r="CZ534" s="10"/>
      <c r="DA534" s="10"/>
      <c r="DB534" s="10"/>
      <c r="DC534" s="10"/>
      <c r="DD534" s="10"/>
      <c r="DE534" s="10"/>
      <c r="DF534" s="10"/>
      <c r="DG534" s="10"/>
      <c r="DH534" s="10"/>
      <c r="DI534" s="10"/>
      <c r="DJ534" s="10"/>
      <c r="DK534" s="10"/>
      <c r="DL534" s="10"/>
      <c r="DM534" s="10"/>
      <c r="DN534" s="10"/>
      <c r="DO534" s="10"/>
      <c r="DP534" s="10"/>
    </row>
    <row r="535" spans="15:120" x14ac:dyDescent="0.25">
      <c r="O535" s="10"/>
      <c r="P535" s="10"/>
      <c r="Q535" s="10"/>
      <c r="R535" s="10"/>
      <c r="S535" s="10"/>
      <c r="T535" s="10"/>
      <c r="U535" s="10"/>
      <c r="V535" s="10"/>
      <c r="W535" s="10"/>
      <c r="X535" s="10"/>
      <c r="Y535" s="10"/>
      <c r="Z535" s="10"/>
      <c r="AA535" s="10"/>
      <c r="AB535" s="10"/>
      <c r="AC535" s="10"/>
      <c r="AD535" s="10"/>
      <c r="AE535" s="10"/>
      <c r="AF535" s="10"/>
      <c r="AG535" s="10"/>
      <c r="AH535" s="10"/>
      <c r="AI535" s="10"/>
      <c r="AJ535" s="10"/>
      <c r="AK535" s="10"/>
      <c r="AL535" s="10"/>
      <c r="AM535" s="10"/>
      <c r="AN535" s="10"/>
      <c r="AO535" s="10"/>
      <c r="AP535" s="10"/>
      <c r="AQ535" s="10"/>
      <c r="AR535" s="10"/>
      <c r="AS535" s="10"/>
      <c r="AT535" s="10"/>
      <c r="AU535" s="10"/>
      <c r="AV535" s="10"/>
      <c r="AW535" s="10"/>
      <c r="AX535" s="10"/>
      <c r="AY535" s="10"/>
      <c r="AZ535" s="10"/>
      <c r="BA535" s="10"/>
      <c r="BB535" s="10"/>
      <c r="BC535" s="10"/>
      <c r="BD535" s="10"/>
      <c r="BE535" s="10"/>
      <c r="BF535" s="10"/>
      <c r="BG535" s="10"/>
      <c r="BH535" s="10"/>
      <c r="BI535" s="10"/>
      <c r="BJ535" s="10"/>
      <c r="BK535" s="10"/>
      <c r="BL535" s="10"/>
      <c r="BM535" s="10"/>
      <c r="BN535" s="10"/>
      <c r="BO535" s="10"/>
      <c r="BP535" s="10"/>
      <c r="BQ535" s="10"/>
      <c r="BR535" s="10"/>
      <c r="BS535" s="10"/>
      <c r="BT535" s="10"/>
      <c r="BU535" s="10"/>
      <c r="BV535" s="10"/>
      <c r="BW535" s="10"/>
      <c r="BX535" s="10"/>
      <c r="BY535" s="10"/>
      <c r="BZ535" s="10"/>
      <c r="CA535" s="10"/>
      <c r="CB535" s="10"/>
      <c r="CC535" s="10"/>
      <c r="CD535" s="10"/>
      <c r="CE535" s="10"/>
      <c r="CF535" s="10"/>
      <c r="CG535" s="10"/>
      <c r="CH535" s="10"/>
      <c r="CI535" s="10"/>
      <c r="CJ535" s="10"/>
      <c r="CK535" s="10"/>
      <c r="CL535" s="10"/>
      <c r="CM535" s="10"/>
      <c r="CN535" s="10"/>
      <c r="CO535" s="10"/>
      <c r="CP535" s="10"/>
      <c r="CQ535" s="10"/>
      <c r="CR535" s="10"/>
      <c r="CS535" s="10"/>
      <c r="CT535" s="10"/>
      <c r="CU535" s="10"/>
      <c r="CV535" s="10"/>
      <c r="CW535" s="10"/>
      <c r="CX535" s="10"/>
      <c r="CY535" s="10"/>
      <c r="CZ535" s="10"/>
      <c r="DA535" s="10"/>
      <c r="DB535" s="10"/>
      <c r="DC535" s="10"/>
      <c r="DD535" s="10"/>
      <c r="DE535" s="10"/>
      <c r="DF535" s="10"/>
      <c r="DG535" s="10"/>
      <c r="DH535" s="10"/>
      <c r="DI535" s="10"/>
      <c r="DJ535" s="10"/>
      <c r="DK535" s="10"/>
      <c r="DL535" s="10"/>
      <c r="DM535" s="10"/>
      <c r="DN535" s="10"/>
      <c r="DO535" s="10"/>
      <c r="DP535" s="10"/>
    </row>
    <row r="536" spans="15:120" x14ac:dyDescent="0.25">
      <c r="O536" s="10"/>
      <c r="P536" s="10"/>
      <c r="Q536" s="10"/>
      <c r="R536" s="10"/>
      <c r="S536" s="10"/>
      <c r="T536" s="10"/>
      <c r="U536" s="10"/>
      <c r="V536" s="10"/>
      <c r="W536" s="10"/>
      <c r="X536" s="10"/>
      <c r="Y536" s="10"/>
      <c r="Z536" s="10"/>
      <c r="AA536" s="10"/>
      <c r="AB536" s="10"/>
      <c r="AC536" s="10"/>
      <c r="AD536" s="10"/>
      <c r="AE536" s="10"/>
      <c r="AF536" s="10"/>
      <c r="AG536" s="10"/>
      <c r="AH536" s="10"/>
      <c r="AI536" s="10"/>
      <c r="AJ536" s="10"/>
      <c r="AK536" s="10"/>
      <c r="AL536" s="10"/>
      <c r="AM536" s="10"/>
      <c r="AN536" s="10"/>
      <c r="AO536" s="10"/>
      <c r="AP536" s="10"/>
      <c r="AQ536" s="10"/>
      <c r="AR536" s="10"/>
      <c r="AS536" s="10"/>
      <c r="AT536" s="10"/>
      <c r="AU536" s="10"/>
      <c r="AV536" s="10"/>
      <c r="AW536" s="10"/>
      <c r="AX536" s="10"/>
      <c r="AY536" s="10"/>
      <c r="AZ536" s="10"/>
      <c r="BA536" s="10"/>
      <c r="BB536" s="10"/>
      <c r="BC536" s="10"/>
      <c r="BD536" s="10"/>
      <c r="BE536" s="10"/>
      <c r="BF536" s="10"/>
      <c r="BG536" s="10"/>
      <c r="BH536" s="10"/>
      <c r="BI536" s="10"/>
      <c r="BJ536" s="10"/>
      <c r="BK536" s="10"/>
      <c r="BL536" s="10"/>
      <c r="BM536" s="10"/>
      <c r="BN536" s="10"/>
      <c r="BO536" s="10"/>
      <c r="BP536" s="10"/>
      <c r="BQ536" s="10"/>
      <c r="BR536" s="10"/>
      <c r="BS536" s="10"/>
      <c r="BT536" s="10"/>
      <c r="BU536" s="10"/>
      <c r="BV536" s="10"/>
      <c r="BW536" s="10"/>
      <c r="BX536" s="10"/>
      <c r="BY536" s="10"/>
      <c r="BZ536" s="10"/>
      <c r="CA536" s="10"/>
      <c r="CB536" s="10"/>
      <c r="CC536" s="10"/>
      <c r="CD536" s="10"/>
      <c r="CE536" s="10"/>
      <c r="CF536" s="10"/>
      <c r="CG536" s="10"/>
      <c r="CH536" s="10"/>
      <c r="CI536" s="10"/>
      <c r="CJ536" s="10"/>
      <c r="CK536" s="10"/>
      <c r="CL536" s="10"/>
      <c r="CM536" s="10"/>
      <c r="CN536" s="10"/>
      <c r="CO536" s="10"/>
      <c r="CP536" s="10"/>
      <c r="CQ536" s="10"/>
      <c r="CR536" s="10"/>
      <c r="CS536" s="10"/>
      <c r="CT536" s="10"/>
      <c r="CU536" s="10"/>
      <c r="CV536" s="10"/>
      <c r="CW536" s="10"/>
      <c r="CX536" s="10"/>
      <c r="CY536" s="10"/>
      <c r="CZ536" s="10"/>
      <c r="DA536" s="10"/>
      <c r="DB536" s="10"/>
      <c r="DC536" s="10"/>
      <c r="DD536" s="10"/>
      <c r="DE536" s="10"/>
      <c r="DF536" s="10"/>
      <c r="DG536" s="10"/>
      <c r="DH536" s="10"/>
      <c r="DI536" s="10"/>
      <c r="DJ536" s="10"/>
      <c r="DK536" s="10"/>
      <c r="DL536" s="10"/>
      <c r="DM536" s="10"/>
      <c r="DN536" s="10"/>
      <c r="DO536" s="10"/>
      <c r="DP536" s="10"/>
    </row>
    <row r="537" spans="15:120" x14ac:dyDescent="0.25">
      <c r="O537" s="10"/>
      <c r="P537" s="10"/>
      <c r="Q537" s="10"/>
      <c r="R537" s="10"/>
      <c r="S537" s="10"/>
      <c r="T537" s="10"/>
      <c r="U537" s="10"/>
      <c r="V537" s="10"/>
      <c r="W537" s="10"/>
      <c r="X537" s="10"/>
      <c r="Y537" s="10"/>
      <c r="Z537" s="10"/>
      <c r="AA537" s="10"/>
      <c r="AB537" s="10"/>
      <c r="AC537" s="10"/>
      <c r="AD537" s="10"/>
      <c r="AE537" s="10"/>
      <c r="AF537" s="10"/>
      <c r="AG537" s="10"/>
      <c r="AH537" s="10"/>
      <c r="AI537" s="10"/>
      <c r="AJ537" s="10"/>
      <c r="AK537" s="10"/>
      <c r="AL537" s="10"/>
      <c r="AM537" s="10"/>
      <c r="AN537" s="10"/>
      <c r="AO537" s="10"/>
      <c r="AP537" s="10"/>
      <c r="AQ537" s="10"/>
      <c r="AR537" s="10"/>
      <c r="AS537" s="10"/>
      <c r="AT537" s="10"/>
      <c r="AU537" s="10"/>
      <c r="AV537" s="10"/>
      <c r="AW537" s="10"/>
      <c r="AX537" s="10"/>
      <c r="AY537" s="10"/>
      <c r="AZ537" s="10"/>
      <c r="BA537" s="10"/>
      <c r="BB537" s="10"/>
      <c r="BC537" s="10"/>
      <c r="BD537" s="10"/>
      <c r="BE537" s="10"/>
      <c r="BF537" s="10"/>
      <c r="BG537" s="10"/>
      <c r="BH537" s="10"/>
      <c r="BI537" s="10"/>
      <c r="BJ537" s="10"/>
      <c r="BK537" s="10"/>
      <c r="BL537" s="10"/>
      <c r="BM537" s="10"/>
      <c r="BN537" s="10"/>
      <c r="BO537" s="10"/>
      <c r="BP537" s="10"/>
      <c r="BQ537" s="10"/>
      <c r="BR537" s="10"/>
      <c r="BS537" s="10"/>
      <c r="BT537" s="10"/>
      <c r="BU537" s="10"/>
      <c r="BV537" s="10"/>
      <c r="BW537" s="10"/>
      <c r="BX537" s="10"/>
      <c r="BY537" s="10"/>
      <c r="BZ537" s="10"/>
      <c r="CA537" s="10"/>
      <c r="CB537" s="10"/>
      <c r="CC537" s="10"/>
      <c r="CD537" s="10"/>
      <c r="CE537" s="10"/>
      <c r="CF537" s="10"/>
      <c r="CG537" s="10"/>
      <c r="CH537" s="10"/>
      <c r="CI537" s="10"/>
      <c r="CJ537" s="10"/>
      <c r="CK537" s="10"/>
      <c r="CL537" s="10"/>
      <c r="CM537" s="10"/>
      <c r="CN537" s="10"/>
      <c r="CO537" s="10"/>
      <c r="CP537" s="10"/>
      <c r="CQ537" s="10"/>
      <c r="CR537" s="10"/>
      <c r="CS537" s="10"/>
      <c r="CT537" s="10"/>
      <c r="CU537" s="10"/>
      <c r="CV537" s="10"/>
      <c r="CW537" s="10"/>
      <c r="CX537" s="10"/>
      <c r="CY537" s="10"/>
      <c r="CZ537" s="10"/>
      <c r="DA537" s="10"/>
      <c r="DB537" s="10"/>
      <c r="DC537" s="10"/>
      <c r="DD537" s="10"/>
      <c r="DE537" s="10"/>
      <c r="DF537" s="10"/>
      <c r="DG537" s="10"/>
      <c r="DH537" s="10"/>
      <c r="DI537" s="10"/>
      <c r="DJ537" s="10"/>
      <c r="DK537" s="10"/>
      <c r="DL537" s="10"/>
      <c r="DM537" s="10"/>
      <c r="DN537" s="10"/>
      <c r="DO537" s="10"/>
      <c r="DP537" s="10"/>
    </row>
    <row r="538" spans="15:120" x14ac:dyDescent="0.25">
      <c r="O538" s="10"/>
      <c r="P538" s="10"/>
      <c r="Q538" s="10"/>
      <c r="R538" s="10"/>
      <c r="S538" s="10"/>
      <c r="T538" s="10"/>
      <c r="U538" s="10"/>
      <c r="V538" s="10"/>
      <c r="W538" s="10"/>
      <c r="X538" s="10"/>
      <c r="Y538" s="10"/>
      <c r="Z538" s="10"/>
      <c r="AA538" s="10"/>
      <c r="AB538" s="10"/>
      <c r="AC538" s="10"/>
      <c r="AD538" s="10"/>
      <c r="AE538" s="10"/>
      <c r="AF538" s="10"/>
      <c r="AG538" s="10"/>
      <c r="AH538" s="10"/>
      <c r="AI538" s="10"/>
      <c r="AJ538" s="10"/>
      <c r="AK538" s="10"/>
      <c r="AL538" s="10"/>
      <c r="AM538" s="10"/>
      <c r="AN538" s="10"/>
      <c r="AO538" s="10"/>
      <c r="AP538" s="10"/>
      <c r="AQ538" s="10"/>
      <c r="AR538" s="10"/>
      <c r="AS538" s="10"/>
      <c r="AT538" s="10"/>
      <c r="AU538" s="10"/>
      <c r="AV538" s="10"/>
      <c r="AW538" s="10"/>
      <c r="AX538" s="10"/>
      <c r="AY538" s="10"/>
      <c r="AZ538" s="10"/>
      <c r="BA538" s="10"/>
      <c r="BB538" s="10"/>
      <c r="BC538" s="10"/>
      <c r="BD538" s="10"/>
      <c r="BE538" s="10"/>
      <c r="BF538" s="10"/>
      <c r="BG538" s="10"/>
      <c r="BH538" s="10"/>
      <c r="BI538" s="10"/>
      <c r="BJ538" s="10"/>
      <c r="BK538" s="10"/>
      <c r="BL538" s="10"/>
      <c r="BM538" s="10"/>
      <c r="BN538" s="10"/>
      <c r="BO538" s="10"/>
      <c r="BP538" s="10"/>
      <c r="BQ538" s="10"/>
      <c r="BR538" s="10"/>
      <c r="BS538" s="10"/>
      <c r="BT538" s="10"/>
      <c r="BU538" s="10"/>
      <c r="BV538" s="10"/>
      <c r="BW538" s="10"/>
      <c r="BX538" s="10"/>
      <c r="BY538" s="10"/>
      <c r="BZ538" s="10"/>
      <c r="CA538" s="10"/>
      <c r="CB538" s="10"/>
      <c r="CC538" s="10"/>
      <c r="CD538" s="10"/>
      <c r="CE538" s="10"/>
      <c r="CF538" s="10"/>
      <c r="CG538" s="10"/>
      <c r="CH538" s="10"/>
      <c r="CI538" s="10"/>
      <c r="CJ538" s="10"/>
      <c r="CK538" s="10"/>
      <c r="CL538" s="10"/>
      <c r="CM538" s="10"/>
      <c r="CN538" s="10"/>
      <c r="CO538" s="10"/>
      <c r="CP538" s="10"/>
      <c r="CQ538" s="10"/>
      <c r="CR538" s="10"/>
      <c r="CS538" s="10"/>
      <c r="CT538" s="10"/>
      <c r="CU538" s="10"/>
      <c r="CV538" s="10"/>
      <c r="CW538" s="10"/>
      <c r="CX538" s="10"/>
      <c r="CY538" s="10"/>
      <c r="CZ538" s="10"/>
      <c r="DA538" s="10"/>
      <c r="DB538" s="10"/>
      <c r="DC538" s="10"/>
      <c r="DD538" s="10"/>
      <c r="DE538" s="10"/>
      <c r="DF538" s="10"/>
      <c r="DG538" s="10"/>
      <c r="DH538" s="10"/>
      <c r="DI538" s="10"/>
      <c r="DJ538" s="10"/>
      <c r="DK538" s="10"/>
      <c r="DL538" s="10"/>
      <c r="DM538" s="10"/>
      <c r="DN538" s="10"/>
      <c r="DO538" s="10"/>
      <c r="DP538" s="10"/>
    </row>
    <row r="539" spans="15:120" x14ac:dyDescent="0.25">
      <c r="O539" s="10"/>
      <c r="P539" s="10"/>
      <c r="Q539" s="10"/>
      <c r="R539" s="10"/>
      <c r="S539" s="10"/>
      <c r="T539" s="10"/>
      <c r="U539" s="10"/>
      <c r="V539" s="10"/>
      <c r="W539" s="10"/>
      <c r="X539" s="10"/>
      <c r="Y539" s="10"/>
      <c r="Z539" s="10"/>
      <c r="AA539" s="10"/>
      <c r="AB539" s="10"/>
      <c r="AC539" s="10"/>
      <c r="AD539" s="10"/>
      <c r="AE539" s="10"/>
      <c r="AF539" s="10"/>
      <c r="AG539" s="10"/>
      <c r="AH539" s="10"/>
      <c r="AI539" s="10"/>
      <c r="AJ539" s="10"/>
      <c r="AK539" s="10"/>
      <c r="AL539" s="10"/>
      <c r="AM539" s="10"/>
      <c r="AN539" s="10"/>
      <c r="AO539" s="10"/>
      <c r="AP539" s="10"/>
      <c r="AQ539" s="10"/>
      <c r="AR539" s="10"/>
      <c r="AS539" s="10"/>
      <c r="AT539" s="10"/>
      <c r="AU539" s="10"/>
      <c r="AV539" s="10"/>
      <c r="AW539" s="10"/>
      <c r="AX539" s="10"/>
      <c r="AY539" s="10"/>
      <c r="AZ539" s="10"/>
      <c r="BA539" s="10"/>
      <c r="BB539" s="10"/>
      <c r="BC539" s="10"/>
      <c r="BD539" s="10"/>
      <c r="BE539" s="10"/>
      <c r="BF539" s="10"/>
      <c r="BG539" s="10"/>
      <c r="BH539" s="10"/>
      <c r="BI539" s="10"/>
      <c r="BJ539" s="10"/>
      <c r="BK539" s="10"/>
      <c r="BL539" s="10"/>
      <c r="BM539" s="10"/>
      <c r="BN539" s="10"/>
      <c r="BO539" s="10"/>
      <c r="BP539" s="10"/>
      <c r="BQ539" s="10"/>
      <c r="BR539" s="10"/>
      <c r="BS539" s="10"/>
      <c r="BT539" s="10"/>
      <c r="BU539" s="10"/>
      <c r="BV539" s="10"/>
      <c r="BW539" s="10"/>
      <c r="BX539" s="10"/>
      <c r="BY539" s="10"/>
      <c r="BZ539" s="10"/>
      <c r="CA539" s="10"/>
      <c r="CB539" s="10"/>
      <c r="CC539" s="10"/>
      <c r="CD539" s="10"/>
      <c r="CE539" s="10"/>
      <c r="CF539" s="10"/>
      <c r="CG539" s="10"/>
      <c r="CH539" s="10"/>
      <c r="CI539" s="10"/>
      <c r="CJ539" s="10"/>
      <c r="CK539" s="10"/>
      <c r="CL539" s="10"/>
      <c r="CM539" s="10"/>
      <c r="CN539" s="10"/>
      <c r="CO539" s="10"/>
      <c r="CP539" s="10"/>
      <c r="CQ539" s="10"/>
      <c r="CR539" s="10"/>
      <c r="CS539" s="10"/>
      <c r="CT539" s="10"/>
      <c r="CU539" s="10"/>
      <c r="CV539" s="10"/>
      <c r="CW539" s="10"/>
      <c r="CX539" s="10"/>
      <c r="CY539" s="10"/>
      <c r="CZ539" s="10"/>
      <c r="DA539" s="10"/>
      <c r="DB539" s="10"/>
      <c r="DC539" s="10"/>
      <c r="DD539" s="10"/>
      <c r="DE539" s="10"/>
      <c r="DF539" s="10"/>
      <c r="DG539" s="10"/>
      <c r="DH539" s="10"/>
      <c r="DI539" s="10"/>
      <c r="DJ539" s="10"/>
      <c r="DK539" s="10"/>
      <c r="DL539" s="10"/>
      <c r="DM539" s="10"/>
      <c r="DN539" s="10"/>
      <c r="DO539" s="10"/>
      <c r="DP539" s="10"/>
    </row>
    <row r="540" spans="15:120" x14ac:dyDescent="0.25">
      <c r="O540" s="10"/>
      <c r="P540" s="10"/>
      <c r="Q540" s="10"/>
      <c r="R540" s="10"/>
      <c r="S540" s="10"/>
      <c r="T540" s="10"/>
      <c r="U540" s="10"/>
      <c r="V540" s="10"/>
      <c r="W540" s="10"/>
      <c r="X540" s="10"/>
      <c r="Y540" s="10"/>
      <c r="Z540" s="10"/>
      <c r="AA540" s="10"/>
      <c r="AB540" s="10"/>
      <c r="AC540" s="10"/>
      <c r="AD540" s="10"/>
      <c r="AE540" s="10"/>
      <c r="AF540" s="10"/>
      <c r="AG540" s="10"/>
      <c r="AH540" s="10"/>
      <c r="AI540" s="10"/>
      <c r="AJ540" s="10"/>
      <c r="AK540" s="10"/>
      <c r="AL540" s="10"/>
      <c r="AM540" s="10"/>
      <c r="AN540" s="10"/>
      <c r="AO540" s="10"/>
      <c r="AP540" s="10"/>
      <c r="AQ540" s="10"/>
      <c r="AR540" s="10"/>
      <c r="AS540" s="10"/>
      <c r="AT540" s="10"/>
      <c r="AU540" s="10"/>
      <c r="AV540" s="10"/>
      <c r="AW540" s="10"/>
      <c r="AX540" s="10"/>
      <c r="AY540" s="10"/>
      <c r="AZ540" s="10"/>
      <c r="BA540" s="10"/>
      <c r="BB540" s="10"/>
      <c r="BC540" s="10"/>
      <c r="BD540" s="10"/>
      <c r="BE540" s="10"/>
      <c r="BF540" s="10"/>
      <c r="BG540" s="10"/>
      <c r="BH540" s="10"/>
      <c r="BI540" s="10"/>
      <c r="BJ540" s="10"/>
      <c r="BK540" s="10"/>
      <c r="BL540" s="10"/>
      <c r="BM540" s="10"/>
      <c r="BN540" s="10"/>
      <c r="BO540" s="10"/>
      <c r="BP540" s="10"/>
      <c r="BQ540" s="10"/>
      <c r="BR540" s="10"/>
      <c r="BS540" s="10"/>
      <c r="BT540" s="10"/>
      <c r="BU540" s="10"/>
      <c r="BV540" s="10"/>
      <c r="BW540" s="10"/>
      <c r="BX540" s="10"/>
      <c r="BY540" s="10"/>
      <c r="BZ540" s="10"/>
      <c r="CA540" s="10"/>
      <c r="CB540" s="10"/>
      <c r="CC540" s="10"/>
      <c r="CD540" s="10"/>
      <c r="CE540" s="10"/>
      <c r="CF540" s="10"/>
      <c r="CG540" s="10"/>
      <c r="CH540" s="10"/>
      <c r="CI540" s="10"/>
      <c r="CJ540" s="10"/>
      <c r="CK540" s="10"/>
      <c r="CL540" s="10"/>
      <c r="CM540" s="10"/>
      <c r="CN540" s="10"/>
      <c r="CO540" s="10"/>
      <c r="CP540" s="10"/>
      <c r="CQ540" s="10"/>
      <c r="CR540" s="10"/>
      <c r="CS540" s="10"/>
      <c r="CT540" s="10"/>
      <c r="CU540" s="10"/>
      <c r="CV540" s="10"/>
      <c r="CW540" s="10"/>
      <c r="CX540" s="10"/>
      <c r="CY540" s="10"/>
      <c r="CZ540" s="10"/>
      <c r="DA540" s="10"/>
      <c r="DB540" s="10"/>
      <c r="DC540" s="10"/>
      <c r="DD540" s="10"/>
      <c r="DE540" s="10"/>
      <c r="DF540" s="10"/>
      <c r="DG540" s="10"/>
      <c r="DH540" s="10"/>
      <c r="DI540" s="10"/>
      <c r="DJ540" s="10"/>
      <c r="DK540" s="10"/>
      <c r="DL540" s="10"/>
      <c r="DM540" s="10"/>
      <c r="DN540" s="10"/>
      <c r="DO540" s="10"/>
      <c r="DP540" s="10"/>
    </row>
    <row r="541" spans="15:120" x14ac:dyDescent="0.25">
      <c r="O541" s="10"/>
      <c r="P541" s="10"/>
      <c r="Q541" s="10"/>
      <c r="R541" s="10"/>
      <c r="S541" s="10"/>
      <c r="T541" s="10"/>
      <c r="U541" s="10"/>
      <c r="V541" s="10"/>
      <c r="W541" s="10"/>
      <c r="X541" s="10"/>
      <c r="Y541" s="10"/>
      <c r="Z541" s="10"/>
      <c r="AA541" s="10"/>
      <c r="AB541" s="10"/>
      <c r="AC541" s="10"/>
      <c r="AD541" s="10"/>
      <c r="AE541" s="10"/>
      <c r="AF541" s="10"/>
      <c r="AG541" s="10"/>
      <c r="AH541" s="10"/>
      <c r="AI541" s="10"/>
      <c r="AJ541" s="10"/>
      <c r="AK541" s="10"/>
      <c r="AL541" s="10"/>
      <c r="AM541" s="10"/>
      <c r="AN541" s="10"/>
      <c r="AO541" s="10"/>
      <c r="AP541" s="10"/>
      <c r="AQ541" s="10"/>
      <c r="AR541" s="10"/>
      <c r="AS541" s="10"/>
      <c r="AT541" s="10"/>
      <c r="AU541" s="10"/>
      <c r="AV541" s="10"/>
      <c r="AW541" s="10"/>
      <c r="AX541" s="10"/>
      <c r="AY541" s="10"/>
      <c r="AZ541" s="10"/>
      <c r="BA541" s="10"/>
      <c r="BB541" s="10"/>
      <c r="BC541" s="10"/>
      <c r="BD541" s="10"/>
      <c r="BE541" s="10"/>
      <c r="BF541" s="10"/>
      <c r="BG541" s="10"/>
      <c r="BH541" s="10"/>
      <c r="BI541" s="10"/>
      <c r="BJ541" s="10"/>
      <c r="BK541" s="10"/>
      <c r="BL541" s="10"/>
      <c r="BM541" s="10"/>
      <c r="BN541" s="10"/>
      <c r="BO541" s="10"/>
      <c r="BP541" s="10"/>
      <c r="BQ541" s="10"/>
      <c r="BR541" s="10"/>
      <c r="BS541" s="10"/>
      <c r="BT541" s="10"/>
      <c r="BU541" s="10"/>
      <c r="BV541" s="10"/>
      <c r="BW541" s="10"/>
      <c r="BX541" s="10"/>
      <c r="BY541" s="10"/>
      <c r="BZ541" s="10"/>
      <c r="CA541" s="10"/>
      <c r="CB541" s="10"/>
      <c r="CC541" s="10"/>
      <c r="CD541" s="10"/>
      <c r="CE541" s="10"/>
      <c r="CF541" s="10"/>
      <c r="CG541" s="10"/>
      <c r="CH541" s="10"/>
      <c r="CI541" s="10"/>
      <c r="CJ541" s="10"/>
      <c r="CK541" s="10"/>
      <c r="CL541" s="10"/>
      <c r="CM541" s="10"/>
      <c r="CN541" s="10"/>
      <c r="CO541" s="10"/>
      <c r="CP541" s="10"/>
      <c r="CQ541" s="10"/>
      <c r="CR541" s="10"/>
      <c r="CS541" s="10"/>
      <c r="CT541" s="10"/>
      <c r="CU541" s="10"/>
      <c r="CV541" s="10"/>
      <c r="CW541" s="10"/>
      <c r="CX541" s="10"/>
      <c r="CY541" s="10"/>
      <c r="CZ541" s="10"/>
      <c r="DA541" s="10"/>
      <c r="DB541" s="10"/>
      <c r="DC541" s="10"/>
      <c r="DD541" s="10"/>
      <c r="DE541" s="10"/>
      <c r="DF541" s="10"/>
      <c r="DG541" s="10"/>
      <c r="DH541" s="10"/>
      <c r="DI541" s="10"/>
      <c r="DJ541" s="10"/>
      <c r="DK541" s="10"/>
      <c r="DL541" s="10"/>
      <c r="DM541" s="10"/>
      <c r="DN541" s="10"/>
      <c r="DO541" s="10"/>
      <c r="DP541" s="10"/>
    </row>
    <row r="542" spans="15:120" x14ac:dyDescent="0.25">
      <c r="O542" s="10"/>
      <c r="P542" s="10"/>
      <c r="Q542" s="10"/>
      <c r="R542" s="10"/>
      <c r="S542" s="10"/>
      <c r="T542" s="10"/>
      <c r="U542" s="10"/>
      <c r="V542" s="10"/>
      <c r="W542" s="10"/>
      <c r="X542" s="10"/>
      <c r="Y542" s="10"/>
      <c r="Z542" s="10"/>
      <c r="AA542" s="10"/>
      <c r="AB542" s="10"/>
      <c r="AC542" s="10"/>
      <c r="AD542" s="10"/>
      <c r="AE542" s="10"/>
      <c r="AF542" s="10"/>
      <c r="AG542" s="10"/>
      <c r="AH542" s="10"/>
      <c r="AI542" s="10"/>
      <c r="AJ542" s="10"/>
      <c r="AK542" s="10"/>
      <c r="AL542" s="10"/>
      <c r="AM542" s="10"/>
      <c r="AN542" s="10"/>
      <c r="AO542" s="10"/>
      <c r="AP542" s="10"/>
      <c r="AQ542" s="10"/>
      <c r="AR542" s="10"/>
      <c r="AS542" s="10"/>
      <c r="AT542" s="10"/>
      <c r="AU542" s="10"/>
      <c r="AV542" s="10"/>
      <c r="AW542" s="10"/>
      <c r="AX542" s="10"/>
      <c r="AY542" s="10"/>
      <c r="AZ542" s="10"/>
      <c r="BA542" s="10"/>
      <c r="BB542" s="10"/>
      <c r="BC542" s="10"/>
      <c r="BD542" s="10"/>
      <c r="BE542" s="10"/>
      <c r="BF542" s="10"/>
      <c r="BG542" s="10"/>
      <c r="BH542" s="10"/>
      <c r="BI542" s="10"/>
      <c r="BJ542" s="10"/>
      <c r="BK542" s="10"/>
      <c r="BL542" s="10"/>
      <c r="BM542" s="10"/>
      <c r="BN542" s="10"/>
      <c r="BO542" s="10"/>
      <c r="BP542" s="10"/>
      <c r="BQ542" s="10"/>
      <c r="BR542" s="10"/>
      <c r="BS542" s="10"/>
      <c r="BT542" s="10"/>
      <c r="BU542" s="10"/>
      <c r="BV542" s="10"/>
      <c r="BW542" s="10"/>
      <c r="BX542" s="10"/>
      <c r="BY542" s="10"/>
      <c r="BZ542" s="10"/>
      <c r="CA542" s="10"/>
      <c r="CB542" s="10"/>
      <c r="CC542" s="10"/>
      <c r="CD542" s="10"/>
      <c r="CE542" s="10"/>
      <c r="CF542" s="10"/>
      <c r="CG542" s="10"/>
      <c r="CH542" s="10"/>
      <c r="CI542" s="10"/>
      <c r="CJ542" s="10"/>
      <c r="CK542" s="10"/>
      <c r="CL542" s="10"/>
      <c r="CM542" s="10"/>
      <c r="CN542" s="10"/>
      <c r="CO542" s="10"/>
      <c r="CP542" s="10"/>
      <c r="CQ542" s="10"/>
      <c r="CR542" s="10"/>
      <c r="CS542" s="10"/>
      <c r="CT542" s="10"/>
      <c r="CU542" s="10"/>
      <c r="CV542" s="10"/>
      <c r="CW542" s="10"/>
      <c r="CX542" s="10"/>
      <c r="CY542" s="10"/>
      <c r="CZ542" s="10"/>
      <c r="DA542" s="10"/>
      <c r="DB542" s="10"/>
      <c r="DC542" s="10"/>
      <c r="DD542" s="10"/>
      <c r="DE542" s="10"/>
      <c r="DF542" s="10"/>
      <c r="DG542" s="10"/>
      <c r="DH542" s="10"/>
      <c r="DI542" s="10"/>
      <c r="DJ542" s="10"/>
      <c r="DK542" s="10"/>
      <c r="DL542" s="10"/>
      <c r="DM542" s="10"/>
      <c r="DN542" s="10"/>
      <c r="DO542" s="10"/>
      <c r="DP542" s="10"/>
    </row>
    <row r="543" spans="15:120" x14ac:dyDescent="0.25">
      <c r="O543" s="10"/>
      <c r="P543" s="10"/>
      <c r="Q543" s="10"/>
      <c r="R543" s="10"/>
      <c r="S543" s="10"/>
      <c r="T543" s="10"/>
      <c r="U543" s="10"/>
      <c r="V543" s="10"/>
      <c r="W543" s="10"/>
      <c r="X543" s="10"/>
      <c r="Y543" s="10"/>
      <c r="Z543" s="10"/>
      <c r="AA543" s="10"/>
      <c r="AB543" s="10"/>
      <c r="AC543" s="10"/>
      <c r="AD543" s="10"/>
      <c r="AE543" s="10"/>
      <c r="AF543" s="10"/>
      <c r="AG543" s="10"/>
      <c r="AH543" s="10"/>
      <c r="AI543" s="10"/>
      <c r="AJ543" s="10"/>
      <c r="AK543" s="10"/>
      <c r="AL543" s="10"/>
      <c r="AM543" s="10"/>
      <c r="AN543" s="10"/>
      <c r="AO543" s="10"/>
      <c r="AP543" s="10"/>
      <c r="AQ543" s="10"/>
      <c r="AR543" s="10"/>
      <c r="AS543" s="10"/>
      <c r="AT543" s="10"/>
      <c r="AU543" s="10"/>
      <c r="AV543" s="10"/>
      <c r="AW543" s="10"/>
      <c r="AX543" s="10"/>
      <c r="AY543" s="10"/>
      <c r="AZ543" s="10"/>
      <c r="BA543" s="10"/>
      <c r="BB543" s="10"/>
      <c r="BC543" s="10"/>
      <c r="BD543" s="10"/>
      <c r="BE543" s="10"/>
      <c r="BF543" s="10"/>
      <c r="BG543" s="10"/>
      <c r="BH543" s="10"/>
      <c r="BI543" s="10"/>
      <c r="BJ543" s="10"/>
      <c r="BK543" s="10"/>
      <c r="BL543" s="10"/>
      <c r="BM543" s="10"/>
      <c r="BN543" s="10"/>
      <c r="BO543" s="10"/>
      <c r="BP543" s="10"/>
      <c r="BQ543" s="10"/>
      <c r="BR543" s="10"/>
      <c r="BS543" s="10"/>
      <c r="BT543" s="10"/>
      <c r="BU543" s="10"/>
      <c r="BV543" s="10"/>
      <c r="BW543" s="10"/>
      <c r="BX543" s="10"/>
      <c r="BY543" s="10"/>
      <c r="BZ543" s="10"/>
      <c r="CA543" s="10"/>
      <c r="CB543" s="10"/>
      <c r="CC543" s="10"/>
      <c r="CD543" s="10"/>
      <c r="CE543" s="10"/>
      <c r="CF543" s="10"/>
      <c r="CG543" s="10"/>
      <c r="CH543" s="10"/>
      <c r="CI543" s="10"/>
      <c r="CJ543" s="10"/>
      <c r="CK543" s="10"/>
      <c r="CL543" s="10"/>
      <c r="CM543" s="10"/>
      <c r="CN543" s="10"/>
      <c r="CO543" s="10"/>
      <c r="CP543" s="10"/>
      <c r="CQ543" s="10"/>
      <c r="CR543" s="10"/>
      <c r="CS543" s="10"/>
      <c r="CT543" s="10"/>
      <c r="CU543" s="10"/>
      <c r="CV543" s="10"/>
      <c r="CW543" s="10"/>
      <c r="CX543" s="10"/>
      <c r="CY543" s="10"/>
      <c r="CZ543" s="10"/>
      <c r="DA543" s="10"/>
      <c r="DB543" s="10"/>
      <c r="DC543" s="10"/>
      <c r="DD543" s="10"/>
      <c r="DE543" s="10"/>
      <c r="DF543" s="10"/>
      <c r="DG543" s="10"/>
      <c r="DH543" s="10"/>
      <c r="DI543" s="10"/>
      <c r="DJ543" s="10"/>
      <c r="DK543" s="10"/>
      <c r="DL543" s="10"/>
      <c r="DM543" s="10"/>
      <c r="DN543" s="10"/>
      <c r="DO543" s="10"/>
      <c r="DP543" s="10"/>
    </row>
    <row r="544" spans="15:120" x14ac:dyDescent="0.25">
      <c r="O544" s="10"/>
      <c r="P544" s="10"/>
      <c r="Q544" s="10"/>
      <c r="R544" s="10"/>
      <c r="S544" s="10"/>
      <c r="T544" s="10"/>
      <c r="U544" s="10"/>
      <c r="V544" s="10"/>
      <c r="W544" s="10"/>
      <c r="X544" s="10"/>
      <c r="Y544" s="10"/>
      <c r="Z544" s="10"/>
      <c r="AA544" s="10"/>
      <c r="AB544" s="10"/>
      <c r="AC544" s="10"/>
      <c r="AD544" s="10"/>
      <c r="AE544" s="10"/>
      <c r="AF544" s="10"/>
      <c r="AG544" s="10"/>
      <c r="AH544" s="10"/>
      <c r="AI544" s="10"/>
      <c r="AJ544" s="10"/>
      <c r="AK544" s="10"/>
      <c r="AL544" s="10"/>
      <c r="AM544" s="10"/>
      <c r="AN544" s="10"/>
      <c r="AO544" s="10"/>
      <c r="AP544" s="10"/>
      <c r="AQ544" s="10"/>
      <c r="AR544" s="10"/>
      <c r="AS544" s="10"/>
      <c r="AT544" s="10"/>
      <c r="AU544" s="10"/>
      <c r="AV544" s="10"/>
      <c r="AW544" s="10"/>
      <c r="AX544" s="10"/>
      <c r="AY544" s="10"/>
      <c r="AZ544" s="10"/>
      <c r="BA544" s="10"/>
      <c r="BB544" s="10"/>
      <c r="BC544" s="10"/>
      <c r="BD544" s="10"/>
      <c r="BE544" s="10"/>
      <c r="BF544" s="10"/>
      <c r="BG544" s="10"/>
      <c r="BH544" s="10"/>
      <c r="BI544" s="10"/>
      <c r="BJ544" s="10"/>
      <c r="BK544" s="10"/>
      <c r="BL544" s="10"/>
      <c r="BM544" s="10"/>
      <c r="BN544" s="10"/>
      <c r="BO544" s="10"/>
      <c r="BP544" s="10"/>
      <c r="BQ544" s="10"/>
      <c r="BR544" s="10"/>
      <c r="BS544" s="10"/>
      <c r="BT544" s="10"/>
      <c r="BU544" s="10"/>
      <c r="BV544" s="10"/>
      <c r="BW544" s="10"/>
      <c r="BX544" s="10"/>
      <c r="BY544" s="10"/>
      <c r="BZ544" s="10"/>
      <c r="CA544" s="10"/>
      <c r="CB544" s="10"/>
      <c r="CC544" s="10"/>
      <c r="CD544" s="10"/>
      <c r="CE544" s="10"/>
      <c r="CF544" s="10"/>
      <c r="CG544" s="10"/>
      <c r="CH544" s="10"/>
      <c r="CI544" s="10"/>
      <c r="CJ544" s="10"/>
      <c r="CK544" s="10"/>
      <c r="CL544" s="10"/>
      <c r="CM544" s="10"/>
      <c r="CN544" s="10"/>
      <c r="CO544" s="10"/>
      <c r="CP544" s="10"/>
      <c r="CQ544" s="10"/>
      <c r="CR544" s="10"/>
      <c r="CS544" s="10"/>
      <c r="CT544" s="10"/>
      <c r="CU544" s="10"/>
      <c r="CV544" s="10"/>
      <c r="CW544" s="10"/>
      <c r="CX544" s="10"/>
      <c r="CY544" s="10"/>
      <c r="CZ544" s="10"/>
      <c r="DA544" s="10"/>
      <c r="DB544" s="10"/>
      <c r="DC544" s="10"/>
      <c r="DD544" s="10"/>
      <c r="DE544" s="10"/>
      <c r="DF544" s="10"/>
      <c r="DG544" s="10"/>
      <c r="DH544" s="10"/>
      <c r="DI544" s="10"/>
      <c r="DJ544" s="10"/>
      <c r="DK544" s="10"/>
      <c r="DL544" s="10"/>
      <c r="DM544" s="10"/>
      <c r="DN544" s="10"/>
      <c r="DO544" s="10"/>
      <c r="DP544" s="10"/>
    </row>
    <row r="545" spans="15:120" x14ac:dyDescent="0.25">
      <c r="O545" s="10"/>
      <c r="P545" s="10"/>
      <c r="Q545" s="10"/>
      <c r="R545" s="10"/>
      <c r="S545" s="10"/>
      <c r="T545" s="10"/>
      <c r="U545" s="10"/>
      <c r="V545" s="10"/>
      <c r="W545" s="10"/>
      <c r="X545" s="10"/>
      <c r="Y545" s="10"/>
      <c r="Z545" s="10"/>
      <c r="AA545" s="10"/>
      <c r="AB545" s="10"/>
      <c r="AC545" s="10"/>
      <c r="AD545" s="10"/>
      <c r="AE545" s="10"/>
      <c r="AF545" s="10"/>
      <c r="AG545" s="10"/>
      <c r="AH545" s="10"/>
      <c r="AI545" s="10"/>
      <c r="AJ545" s="10"/>
      <c r="AK545" s="10"/>
      <c r="AL545" s="10"/>
      <c r="AM545" s="10"/>
      <c r="AN545" s="10"/>
      <c r="AO545" s="10"/>
      <c r="AP545" s="10"/>
      <c r="AQ545" s="10"/>
      <c r="AR545" s="10"/>
      <c r="AS545" s="10"/>
      <c r="AT545" s="10"/>
      <c r="AU545" s="10"/>
      <c r="AV545" s="10"/>
      <c r="AW545" s="10"/>
      <c r="AX545" s="10"/>
      <c r="AY545" s="10"/>
      <c r="AZ545" s="10"/>
      <c r="BA545" s="10"/>
      <c r="BB545" s="10"/>
      <c r="BC545" s="10"/>
      <c r="BD545" s="10"/>
      <c r="BE545" s="10"/>
      <c r="BF545" s="10"/>
      <c r="BG545" s="10"/>
      <c r="BH545" s="10"/>
      <c r="BI545" s="10"/>
      <c r="BJ545" s="10"/>
      <c r="BK545" s="10"/>
      <c r="BL545" s="10"/>
      <c r="BM545" s="10"/>
      <c r="BN545" s="10"/>
      <c r="BO545" s="10"/>
      <c r="BP545" s="10"/>
      <c r="BQ545" s="10"/>
      <c r="BR545" s="10"/>
      <c r="BS545" s="10"/>
      <c r="BT545" s="10"/>
      <c r="BU545" s="10"/>
      <c r="BV545" s="10"/>
      <c r="BW545" s="10"/>
      <c r="BX545" s="10"/>
      <c r="BY545" s="10"/>
      <c r="BZ545" s="10"/>
      <c r="CA545" s="10"/>
      <c r="CB545" s="10"/>
      <c r="CC545" s="10"/>
      <c r="CD545" s="10"/>
      <c r="CE545" s="10"/>
      <c r="CF545" s="10"/>
      <c r="CG545" s="10"/>
      <c r="CH545" s="10"/>
      <c r="CI545" s="10"/>
      <c r="CJ545" s="10"/>
      <c r="CK545" s="10"/>
      <c r="CL545" s="10"/>
      <c r="CM545" s="10"/>
      <c r="CN545" s="10"/>
      <c r="CO545" s="10"/>
      <c r="CP545" s="10"/>
      <c r="CQ545" s="10"/>
      <c r="CR545" s="10"/>
      <c r="CS545" s="10"/>
      <c r="CT545" s="10"/>
      <c r="CU545" s="10"/>
      <c r="CV545" s="10"/>
      <c r="CW545" s="10"/>
      <c r="CX545" s="10"/>
      <c r="CY545" s="10"/>
      <c r="CZ545" s="10"/>
      <c r="DA545" s="10"/>
      <c r="DB545" s="10"/>
      <c r="DC545" s="10"/>
      <c r="DD545" s="10"/>
      <c r="DE545" s="10"/>
      <c r="DF545" s="10"/>
      <c r="DG545" s="10"/>
      <c r="DH545" s="10"/>
      <c r="DI545" s="10"/>
      <c r="DJ545" s="10"/>
      <c r="DK545" s="10"/>
      <c r="DL545" s="10"/>
      <c r="DM545" s="10"/>
      <c r="DN545" s="10"/>
      <c r="DO545" s="10"/>
      <c r="DP545" s="10"/>
    </row>
    <row r="546" spans="15:120" x14ac:dyDescent="0.25">
      <c r="O546" s="10"/>
      <c r="P546" s="10"/>
      <c r="Q546" s="10"/>
      <c r="R546" s="10"/>
      <c r="S546" s="10"/>
      <c r="T546" s="10"/>
      <c r="U546" s="10"/>
      <c r="V546" s="10"/>
      <c r="W546" s="10"/>
      <c r="X546" s="10"/>
      <c r="Y546" s="10"/>
      <c r="Z546" s="10"/>
      <c r="AA546" s="10"/>
      <c r="AB546" s="10"/>
      <c r="AC546" s="10"/>
      <c r="AD546" s="10"/>
      <c r="AE546" s="10"/>
      <c r="AF546" s="10"/>
      <c r="AG546" s="10"/>
      <c r="AH546" s="10"/>
      <c r="AI546" s="10"/>
      <c r="AJ546" s="10"/>
      <c r="AK546" s="10"/>
      <c r="AL546" s="10"/>
      <c r="AM546" s="10"/>
      <c r="AN546" s="10"/>
      <c r="AO546" s="10"/>
      <c r="AP546" s="10"/>
      <c r="AQ546" s="10"/>
      <c r="AR546" s="10"/>
      <c r="AS546" s="10"/>
      <c r="AT546" s="10"/>
      <c r="AU546" s="10"/>
      <c r="AV546" s="10"/>
      <c r="AW546" s="10"/>
      <c r="AX546" s="10"/>
      <c r="AY546" s="10"/>
      <c r="AZ546" s="10"/>
      <c r="BA546" s="10"/>
      <c r="BB546" s="10"/>
      <c r="BC546" s="10"/>
      <c r="BD546" s="10"/>
      <c r="BE546" s="10"/>
      <c r="BF546" s="10"/>
      <c r="BG546" s="10"/>
      <c r="BH546" s="10"/>
      <c r="BI546" s="10"/>
      <c r="BJ546" s="10"/>
      <c r="BK546" s="10"/>
      <c r="BL546" s="10"/>
      <c r="BM546" s="10"/>
      <c r="BN546" s="10"/>
      <c r="BO546" s="10"/>
      <c r="BP546" s="10"/>
      <c r="BQ546" s="10"/>
      <c r="BR546" s="10"/>
      <c r="BS546" s="10"/>
      <c r="BT546" s="10"/>
      <c r="BU546" s="10"/>
      <c r="BV546" s="10"/>
      <c r="BW546" s="10"/>
      <c r="BX546" s="10"/>
      <c r="BY546" s="10"/>
      <c r="BZ546" s="10"/>
      <c r="CA546" s="10"/>
      <c r="CB546" s="10"/>
      <c r="CC546" s="10"/>
      <c r="CD546" s="10"/>
      <c r="CE546" s="10"/>
      <c r="CF546" s="10"/>
      <c r="CG546" s="10"/>
      <c r="CH546" s="10"/>
      <c r="CI546" s="10"/>
      <c r="CJ546" s="10"/>
      <c r="CK546" s="10"/>
      <c r="CL546" s="10"/>
      <c r="CM546" s="10"/>
      <c r="CN546" s="10"/>
      <c r="CO546" s="10"/>
      <c r="CP546" s="10"/>
      <c r="CQ546" s="10"/>
      <c r="CR546" s="10"/>
      <c r="CS546" s="10"/>
      <c r="CT546" s="10"/>
      <c r="CU546" s="10"/>
      <c r="CV546" s="10"/>
      <c r="CW546" s="10"/>
      <c r="CX546" s="10"/>
      <c r="CY546" s="10"/>
      <c r="CZ546" s="10"/>
      <c r="DA546" s="10"/>
      <c r="DB546" s="10"/>
      <c r="DC546" s="10"/>
      <c r="DD546" s="10"/>
      <c r="DE546" s="10"/>
      <c r="DF546" s="10"/>
      <c r="DG546" s="10"/>
      <c r="DH546" s="10"/>
      <c r="DI546" s="10"/>
      <c r="DJ546" s="10"/>
      <c r="DK546" s="10"/>
      <c r="DL546" s="10"/>
      <c r="DM546" s="10"/>
      <c r="DN546" s="10"/>
      <c r="DO546" s="10"/>
      <c r="DP546" s="10"/>
    </row>
    <row r="547" spans="15:120" x14ac:dyDescent="0.25">
      <c r="O547" s="10"/>
      <c r="P547" s="10"/>
      <c r="Q547" s="10"/>
      <c r="R547" s="10"/>
      <c r="S547" s="10"/>
      <c r="T547" s="10"/>
      <c r="U547" s="10"/>
      <c r="V547" s="10"/>
      <c r="W547" s="10"/>
      <c r="X547" s="10"/>
      <c r="Y547" s="10"/>
      <c r="Z547" s="10"/>
      <c r="AA547" s="10"/>
      <c r="AB547" s="10"/>
      <c r="AC547" s="10"/>
      <c r="AD547" s="10"/>
      <c r="AE547" s="10"/>
      <c r="AF547" s="10"/>
      <c r="AG547" s="10"/>
      <c r="AH547" s="10"/>
      <c r="AI547" s="10"/>
      <c r="AJ547" s="10"/>
      <c r="AK547" s="10"/>
      <c r="AL547" s="10"/>
      <c r="AM547" s="10"/>
      <c r="AN547" s="10"/>
      <c r="AO547" s="10"/>
      <c r="AP547" s="10"/>
      <c r="AQ547" s="10"/>
      <c r="AR547" s="10"/>
      <c r="AS547" s="10"/>
      <c r="AT547" s="10"/>
      <c r="AU547" s="10"/>
      <c r="AV547" s="10"/>
      <c r="AW547" s="10"/>
      <c r="AX547" s="10"/>
      <c r="AY547" s="10"/>
      <c r="AZ547" s="10"/>
      <c r="BA547" s="10"/>
      <c r="BB547" s="10"/>
      <c r="BC547" s="10"/>
      <c r="BD547" s="10"/>
      <c r="BE547" s="10"/>
      <c r="BF547" s="10"/>
      <c r="BG547" s="10"/>
      <c r="BH547" s="10"/>
      <c r="BI547" s="10"/>
      <c r="BJ547" s="10"/>
      <c r="BK547" s="10"/>
      <c r="BL547" s="10"/>
      <c r="BM547" s="10"/>
      <c r="BN547" s="10"/>
      <c r="BO547" s="10"/>
      <c r="BP547" s="10"/>
      <c r="BQ547" s="10"/>
      <c r="BR547" s="10"/>
      <c r="BS547" s="10"/>
      <c r="BT547" s="10"/>
      <c r="BU547" s="10"/>
      <c r="BV547" s="10"/>
      <c r="BW547" s="10"/>
      <c r="BX547" s="10"/>
      <c r="BY547" s="10"/>
      <c r="BZ547" s="10"/>
      <c r="CA547" s="10"/>
      <c r="CB547" s="10"/>
      <c r="CC547" s="10"/>
      <c r="CD547" s="10"/>
      <c r="CE547" s="10"/>
      <c r="CF547" s="10"/>
      <c r="CG547" s="10"/>
      <c r="CH547" s="10"/>
      <c r="CI547" s="10"/>
      <c r="CJ547" s="10"/>
      <c r="CK547" s="10"/>
      <c r="CL547" s="10"/>
      <c r="CM547" s="10"/>
      <c r="CN547" s="10"/>
      <c r="CO547" s="10"/>
      <c r="CP547" s="10"/>
      <c r="CQ547" s="10"/>
      <c r="CR547" s="10"/>
      <c r="CS547" s="10"/>
      <c r="CT547" s="10"/>
      <c r="CU547" s="10"/>
      <c r="CV547" s="10"/>
      <c r="CW547" s="10"/>
      <c r="CX547" s="10"/>
      <c r="CY547" s="10"/>
      <c r="CZ547" s="10"/>
      <c r="DA547" s="10"/>
      <c r="DB547" s="10"/>
      <c r="DC547" s="10"/>
      <c r="DD547" s="10"/>
      <c r="DE547" s="10"/>
      <c r="DF547" s="10"/>
      <c r="DG547" s="10"/>
      <c r="DH547" s="10"/>
      <c r="DI547" s="10"/>
      <c r="DJ547" s="10"/>
      <c r="DK547" s="10"/>
      <c r="DL547" s="10"/>
      <c r="DM547" s="10"/>
      <c r="DN547" s="10"/>
      <c r="DO547" s="10"/>
      <c r="DP547" s="10"/>
    </row>
    <row r="548" spans="15:120" x14ac:dyDescent="0.25">
      <c r="O548" s="10"/>
      <c r="P548" s="10"/>
      <c r="Q548" s="10"/>
      <c r="R548" s="10"/>
      <c r="S548" s="10"/>
      <c r="T548" s="10"/>
      <c r="U548" s="10"/>
      <c r="V548" s="10"/>
      <c r="W548" s="10"/>
      <c r="X548" s="10"/>
      <c r="Y548" s="10"/>
      <c r="Z548" s="10"/>
      <c r="AA548" s="10"/>
      <c r="AB548" s="10"/>
      <c r="AC548" s="10"/>
      <c r="AD548" s="10"/>
      <c r="AE548" s="10"/>
      <c r="AF548" s="10"/>
      <c r="AG548" s="10"/>
      <c r="AH548" s="10"/>
      <c r="AI548" s="10"/>
      <c r="AJ548" s="10"/>
      <c r="AK548" s="10"/>
      <c r="AL548" s="10"/>
      <c r="AM548" s="10"/>
      <c r="AN548" s="10"/>
      <c r="AO548" s="10"/>
      <c r="AP548" s="10"/>
      <c r="AQ548" s="10"/>
      <c r="AR548" s="10"/>
      <c r="AS548" s="10"/>
      <c r="AT548" s="10"/>
      <c r="AU548" s="10"/>
      <c r="AV548" s="10"/>
      <c r="AW548" s="10"/>
      <c r="AX548" s="10"/>
      <c r="AY548" s="10"/>
      <c r="AZ548" s="10"/>
      <c r="BA548" s="10"/>
      <c r="BB548" s="10"/>
      <c r="BC548" s="10"/>
      <c r="BD548" s="10"/>
      <c r="BE548" s="10"/>
      <c r="BF548" s="10"/>
      <c r="BG548" s="10"/>
      <c r="BH548" s="10"/>
      <c r="BI548" s="10"/>
      <c r="BJ548" s="10"/>
      <c r="BK548" s="10"/>
      <c r="BL548" s="10"/>
      <c r="BM548" s="10"/>
      <c r="BN548" s="10"/>
      <c r="BO548" s="10"/>
      <c r="BP548" s="10"/>
      <c r="BQ548" s="10"/>
      <c r="BR548" s="10"/>
      <c r="BS548" s="10"/>
      <c r="BT548" s="10"/>
      <c r="BU548" s="10"/>
      <c r="BV548" s="10"/>
      <c r="BW548" s="10"/>
      <c r="BX548" s="10"/>
      <c r="BY548" s="10"/>
      <c r="BZ548" s="10"/>
      <c r="CA548" s="10"/>
      <c r="CB548" s="10"/>
      <c r="CC548" s="10"/>
      <c r="CD548" s="10"/>
      <c r="CE548" s="10"/>
      <c r="CF548" s="10"/>
      <c r="CG548" s="10"/>
      <c r="CH548" s="10"/>
      <c r="CI548" s="10"/>
      <c r="CJ548" s="10"/>
      <c r="CK548" s="10"/>
      <c r="CL548" s="10"/>
      <c r="CM548" s="10"/>
      <c r="CN548" s="10"/>
      <c r="CO548" s="10"/>
      <c r="CP548" s="10"/>
      <c r="CQ548" s="10"/>
      <c r="CR548" s="10"/>
      <c r="CS548" s="10"/>
      <c r="CT548" s="10"/>
      <c r="CU548" s="10"/>
      <c r="CV548" s="10"/>
      <c r="CW548" s="10"/>
      <c r="CX548" s="10"/>
      <c r="CY548" s="10"/>
      <c r="CZ548" s="10"/>
      <c r="DA548" s="10"/>
      <c r="DB548" s="10"/>
      <c r="DC548" s="10"/>
      <c r="DD548" s="10"/>
      <c r="DE548" s="10"/>
      <c r="DF548" s="10"/>
      <c r="DG548" s="10"/>
      <c r="DH548" s="10"/>
      <c r="DI548" s="10"/>
      <c r="DJ548" s="10"/>
      <c r="DK548" s="10"/>
      <c r="DL548" s="10"/>
      <c r="DM548" s="10"/>
      <c r="DN548" s="10"/>
      <c r="DO548" s="10"/>
      <c r="DP548" s="10"/>
    </row>
    <row r="549" spans="15:120" x14ac:dyDescent="0.25">
      <c r="O549" s="10"/>
      <c r="P549" s="10"/>
      <c r="Q549" s="10"/>
      <c r="R549" s="10"/>
      <c r="S549" s="10"/>
      <c r="T549" s="10"/>
      <c r="U549" s="10"/>
      <c r="V549" s="10"/>
      <c r="W549" s="10"/>
      <c r="X549" s="10"/>
      <c r="Y549" s="10"/>
      <c r="Z549" s="10"/>
      <c r="AA549" s="10"/>
      <c r="AB549" s="10"/>
      <c r="AC549" s="10"/>
      <c r="AD549" s="10"/>
      <c r="AE549" s="10"/>
      <c r="AF549" s="10"/>
      <c r="AG549" s="10"/>
      <c r="AH549" s="10"/>
      <c r="AI549" s="10"/>
      <c r="AJ549" s="10"/>
      <c r="AK549" s="10"/>
      <c r="AL549" s="10"/>
      <c r="AM549" s="10"/>
      <c r="AN549" s="10"/>
      <c r="AO549" s="10"/>
      <c r="AP549" s="10"/>
      <c r="AQ549" s="10"/>
      <c r="AR549" s="10"/>
      <c r="AS549" s="10"/>
      <c r="AT549" s="10"/>
      <c r="AU549" s="10"/>
      <c r="AV549" s="10"/>
      <c r="AW549" s="10"/>
      <c r="AX549" s="10"/>
      <c r="AY549" s="10"/>
      <c r="AZ549" s="10"/>
      <c r="BA549" s="10"/>
      <c r="BB549" s="10"/>
      <c r="BC549" s="10"/>
      <c r="BD549" s="10"/>
      <c r="BE549" s="10"/>
      <c r="BF549" s="10"/>
      <c r="BG549" s="10"/>
      <c r="BH549" s="10"/>
      <c r="BI549" s="10"/>
      <c r="BJ549" s="10"/>
      <c r="BK549" s="10"/>
      <c r="BL549" s="10"/>
      <c r="BM549" s="10"/>
      <c r="BN549" s="10"/>
      <c r="BO549" s="10"/>
      <c r="BP549" s="10"/>
      <c r="BQ549" s="10"/>
      <c r="BR549" s="10"/>
      <c r="BS549" s="10"/>
      <c r="BT549" s="10"/>
      <c r="BU549" s="10"/>
      <c r="BV549" s="10"/>
      <c r="BW549" s="10"/>
      <c r="BX549" s="10"/>
      <c r="BY549" s="10"/>
      <c r="BZ549" s="10"/>
      <c r="CA549" s="10"/>
      <c r="CB549" s="10"/>
      <c r="CC549" s="10"/>
      <c r="CD549" s="10"/>
      <c r="CE549" s="10"/>
      <c r="CF549" s="10"/>
      <c r="CG549" s="10"/>
      <c r="CH549" s="10"/>
      <c r="CI549" s="10"/>
      <c r="CJ549" s="10"/>
      <c r="CK549" s="10"/>
      <c r="CL549" s="10"/>
      <c r="CM549" s="10"/>
      <c r="CN549" s="10"/>
      <c r="CO549" s="10"/>
      <c r="CP549" s="10"/>
      <c r="CQ549" s="10"/>
      <c r="CR549" s="10"/>
      <c r="CS549" s="10"/>
      <c r="CT549" s="10"/>
      <c r="CU549" s="10"/>
      <c r="CV549" s="10"/>
      <c r="CW549" s="10"/>
      <c r="CX549" s="10"/>
      <c r="CY549" s="10"/>
      <c r="CZ549" s="10"/>
      <c r="DA549" s="10"/>
      <c r="DB549" s="10"/>
      <c r="DC549" s="10"/>
      <c r="DD549" s="10"/>
      <c r="DE549" s="10"/>
      <c r="DF549" s="10"/>
      <c r="DG549" s="10"/>
      <c r="DH549" s="10"/>
      <c r="DI549" s="10"/>
      <c r="DJ549" s="10"/>
      <c r="DK549" s="10"/>
      <c r="DL549" s="10"/>
      <c r="DM549" s="10"/>
      <c r="DN549" s="10"/>
      <c r="DO549" s="10"/>
      <c r="DP549" s="10"/>
    </row>
    <row r="550" spans="15:120" x14ac:dyDescent="0.25">
      <c r="O550" s="10"/>
      <c r="P550" s="10"/>
      <c r="Q550" s="10"/>
      <c r="R550" s="10"/>
      <c r="S550" s="10"/>
      <c r="T550" s="10"/>
      <c r="U550" s="10"/>
      <c r="V550" s="10"/>
      <c r="W550" s="10"/>
      <c r="X550" s="10"/>
      <c r="Y550" s="10"/>
      <c r="Z550" s="10"/>
      <c r="AA550" s="10"/>
      <c r="AB550" s="10"/>
      <c r="AC550" s="10"/>
      <c r="AD550" s="10"/>
      <c r="AE550" s="10"/>
      <c r="AF550" s="10"/>
      <c r="AG550" s="10"/>
      <c r="AH550" s="10"/>
      <c r="AI550" s="10"/>
      <c r="AJ550" s="10"/>
      <c r="AK550" s="10"/>
      <c r="AL550" s="10"/>
      <c r="AM550" s="10"/>
      <c r="AN550" s="10"/>
      <c r="AO550" s="10"/>
      <c r="AP550" s="10"/>
      <c r="AQ550" s="10"/>
      <c r="AR550" s="10"/>
      <c r="AS550" s="10"/>
      <c r="AT550" s="10"/>
      <c r="AU550" s="10"/>
      <c r="AV550" s="10"/>
      <c r="AW550" s="10"/>
      <c r="AX550" s="10"/>
      <c r="AY550" s="10"/>
      <c r="AZ550" s="10"/>
      <c r="BA550" s="10"/>
      <c r="BB550" s="10"/>
      <c r="BC550" s="10"/>
      <c r="BD550" s="10"/>
      <c r="BE550" s="10"/>
      <c r="BF550" s="10"/>
      <c r="BG550" s="10"/>
      <c r="BH550" s="10"/>
      <c r="BI550" s="10"/>
      <c r="BJ550" s="10"/>
      <c r="BK550" s="10"/>
      <c r="BL550" s="10"/>
      <c r="BM550" s="10"/>
      <c r="BN550" s="10"/>
      <c r="BO550" s="10"/>
      <c r="BP550" s="10"/>
      <c r="BQ550" s="10"/>
      <c r="BR550" s="10"/>
      <c r="BS550" s="10"/>
      <c r="BT550" s="10"/>
      <c r="BU550" s="10"/>
      <c r="BV550" s="10"/>
      <c r="BW550" s="10"/>
      <c r="BX550" s="10"/>
      <c r="BY550" s="10"/>
      <c r="BZ550" s="10"/>
      <c r="CA550" s="10"/>
      <c r="CB550" s="10"/>
      <c r="CC550" s="10"/>
      <c r="CD550" s="10"/>
      <c r="CE550" s="10"/>
      <c r="CF550" s="10"/>
      <c r="CG550" s="10"/>
      <c r="CH550" s="10"/>
      <c r="CI550" s="10"/>
      <c r="CJ550" s="10"/>
      <c r="CK550" s="10"/>
      <c r="CL550" s="10"/>
      <c r="CM550" s="10"/>
      <c r="CN550" s="10"/>
      <c r="CO550" s="10"/>
      <c r="CP550" s="10"/>
      <c r="CQ550" s="10"/>
      <c r="CR550" s="10"/>
      <c r="CS550" s="10"/>
      <c r="CT550" s="10"/>
      <c r="CU550" s="10"/>
      <c r="CV550" s="10"/>
      <c r="CW550" s="10"/>
      <c r="CX550" s="10"/>
      <c r="CY550" s="10"/>
      <c r="CZ550" s="10"/>
      <c r="DA550" s="10"/>
      <c r="DB550" s="10"/>
      <c r="DC550" s="10"/>
      <c r="DD550" s="10"/>
      <c r="DE550" s="10"/>
      <c r="DF550" s="10"/>
      <c r="DG550" s="10"/>
      <c r="DH550" s="10"/>
      <c r="DI550" s="10"/>
      <c r="DJ550" s="10"/>
      <c r="DK550" s="10"/>
      <c r="DL550" s="10"/>
      <c r="DM550" s="10"/>
      <c r="DN550" s="10"/>
      <c r="DO550" s="10"/>
      <c r="DP550" s="10"/>
    </row>
    <row r="551" spans="15:120" x14ac:dyDescent="0.25">
      <c r="O551" s="10"/>
      <c r="P551" s="10"/>
      <c r="Q551" s="10"/>
      <c r="R551" s="10"/>
      <c r="S551" s="10"/>
      <c r="T551" s="10"/>
      <c r="U551" s="10"/>
      <c r="V551" s="10"/>
      <c r="W551" s="10"/>
      <c r="X551" s="10"/>
      <c r="Y551" s="10"/>
      <c r="Z551" s="10"/>
      <c r="AA551" s="10"/>
      <c r="AB551" s="10"/>
      <c r="AC551" s="10"/>
      <c r="AD551" s="10"/>
      <c r="AE551" s="10"/>
      <c r="AF551" s="10"/>
      <c r="AG551" s="10"/>
      <c r="AH551" s="10"/>
      <c r="AI551" s="10"/>
      <c r="AJ551" s="10"/>
      <c r="AK551" s="10"/>
      <c r="AL551" s="10"/>
      <c r="AM551" s="10"/>
      <c r="AN551" s="10"/>
      <c r="AO551" s="10"/>
      <c r="AP551" s="10"/>
      <c r="AQ551" s="10"/>
      <c r="AR551" s="10"/>
      <c r="AS551" s="10"/>
      <c r="AT551" s="10"/>
      <c r="AU551" s="10"/>
      <c r="AV551" s="10"/>
      <c r="AW551" s="10"/>
      <c r="AX551" s="10"/>
      <c r="AY551" s="10"/>
      <c r="AZ551" s="10"/>
      <c r="BA551" s="10"/>
      <c r="BB551" s="10"/>
      <c r="BC551" s="10"/>
      <c r="BD551" s="10"/>
      <c r="BE551" s="10"/>
      <c r="BF551" s="10"/>
      <c r="BG551" s="10"/>
      <c r="BH551" s="10"/>
      <c r="BI551" s="10"/>
      <c r="BJ551" s="10"/>
      <c r="BK551" s="10"/>
      <c r="BL551" s="10"/>
      <c r="BM551" s="10"/>
      <c r="BN551" s="10"/>
      <c r="BO551" s="10"/>
      <c r="BP551" s="10"/>
      <c r="BQ551" s="10"/>
      <c r="BR551" s="10"/>
      <c r="BS551" s="10"/>
      <c r="BT551" s="10"/>
      <c r="BU551" s="10"/>
      <c r="BV551" s="10"/>
      <c r="BW551" s="10"/>
      <c r="BX551" s="10"/>
      <c r="BY551" s="10"/>
      <c r="BZ551" s="10"/>
      <c r="CA551" s="10"/>
      <c r="CB551" s="10"/>
      <c r="CC551" s="10"/>
      <c r="CD551" s="10"/>
      <c r="CE551" s="10"/>
      <c r="CF551" s="10"/>
      <c r="CG551" s="10"/>
      <c r="CH551" s="10"/>
      <c r="CI551" s="10"/>
      <c r="CJ551" s="10"/>
      <c r="CK551" s="10"/>
      <c r="CL551" s="10"/>
      <c r="CM551" s="10"/>
      <c r="CN551" s="10"/>
      <c r="CO551" s="10"/>
      <c r="CP551" s="10"/>
      <c r="CQ551" s="10"/>
      <c r="CR551" s="10"/>
      <c r="CS551" s="10"/>
      <c r="CT551" s="10"/>
      <c r="CU551" s="10"/>
      <c r="CV551" s="10"/>
      <c r="CW551" s="10"/>
      <c r="CX551" s="10"/>
      <c r="CY551" s="10"/>
      <c r="CZ551" s="10"/>
      <c r="DA551" s="10"/>
      <c r="DB551" s="10"/>
      <c r="DC551" s="10"/>
      <c r="DD551" s="10"/>
      <c r="DE551" s="10"/>
      <c r="DF551" s="10"/>
      <c r="DG551" s="10"/>
      <c r="DH551" s="10"/>
      <c r="DI551" s="10"/>
      <c r="DJ551" s="10"/>
      <c r="DK551" s="10"/>
      <c r="DL551" s="10"/>
      <c r="DM551" s="10"/>
      <c r="DN551" s="10"/>
      <c r="DO551" s="10"/>
      <c r="DP551" s="10"/>
    </row>
    <row r="552" spans="15:120" x14ac:dyDescent="0.25">
      <c r="O552" s="10"/>
      <c r="P552" s="10"/>
      <c r="Q552" s="10"/>
      <c r="R552" s="10"/>
      <c r="S552" s="10"/>
      <c r="T552" s="10"/>
      <c r="U552" s="10"/>
      <c r="V552" s="10"/>
      <c r="W552" s="10"/>
      <c r="X552" s="10"/>
      <c r="Y552" s="10"/>
      <c r="Z552" s="10"/>
      <c r="AA552" s="10"/>
      <c r="AB552" s="10"/>
      <c r="AC552" s="10"/>
      <c r="AD552" s="10"/>
      <c r="AE552" s="10"/>
      <c r="AF552" s="10"/>
      <c r="AG552" s="10"/>
      <c r="AH552" s="10"/>
      <c r="AI552" s="10"/>
      <c r="AJ552" s="10"/>
      <c r="AK552" s="10"/>
      <c r="AL552" s="10"/>
      <c r="AM552" s="10"/>
      <c r="AN552" s="10"/>
      <c r="AO552" s="10"/>
      <c r="AP552" s="10"/>
      <c r="AQ552" s="10"/>
      <c r="AR552" s="10"/>
      <c r="AS552" s="10"/>
      <c r="AT552" s="10"/>
      <c r="AU552" s="10"/>
      <c r="AV552" s="10"/>
      <c r="AW552" s="10"/>
      <c r="AX552" s="10"/>
      <c r="AY552" s="10"/>
      <c r="AZ552" s="10"/>
      <c r="BA552" s="10"/>
      <c r="BB552" s="10"/>
      <c r="BC552" s="10"/>
      <c r="BD552" s="10"/>
      <c r="BE552" s="10"/>
      <c r="BF552" s="10"/>
      <c r="BG552" s="10"/>
      <c r="BH552" s="10"/>
      <c r="BI552" s="10"/>
      <c r="BJ552" s="10"/>
      <c r="BK552" s="10"/>
      <c r="BL552" s="10"/>
      <c r="BM552" s="10"/>
      <c r="BN552" s="10"/>
      <c r="BO552" s="10"/>
      <c r="BP552" s="10"/>
      <c r="BQ552" s="10"/>
      <c r="BR552" s="10"/>
      <c r="BS552" s="10"/>
      <c r="BT552" s="10"/>
      <c r="BU552" s="10"/>
      <c r="BV552" s="10"/>
      <c r="BW552" s="10"/>
      <c r="BX552" s="10"/>
      <c r="BY552" s="10"/>
      <c r="BZ552" s="10"/>
      <c r="CA552" s="10"/>
      <c r="CB552" s="10"/>
      <c r="CC552" s="10"/>
      <c r="CD552" s="10"/>
      <c r="CE552" s="10"/>
      <c r="CF552" s="10"/>
      <c r="CG552" s="10"/>
      <c r="CH552" s="10"/>
      <c r="CI552" s="10"/>
      <c r="CJ552" s="10"/>
      <c r="CK552" s="10"/>
      <c r="CL552" s="10"/>
      <c r="CM552" s="10"/>
      <c r="CN552" s="10"/>
      <c r="CO552" s="10"/>
      <c r="CP552" s="10"/>
      <c r="CQ552" s="10"/>
      <c r="CR552" s="10"/>
      <c r="CS552" s="10"/>
      <c r="CT552" s="10"/>
      <c r="CU552" s="10"/>
      <c r="CV552" s="10"/>
      <c r="CW552" s="10"/>
      <c r="CX552" s="10"/>
      <c r="CY552" s="10"/>
      <c r="CZ552" s="10"/>
      <c r="DA552" s="10"/>
      <c r="DB552" s="10"/>
      <c r="DC552" s="10"/>
      <c r="DD552" s="10"/>
      <c r="DE552" s="10"/>
      <c r="DF552" s="10"/>
      <c r="DG552" s="10"/>
      <c r="DH552" s="10"/>
      <c r="DI552" s="10"/>
      <c r="DJ552" s="10"/>
      <c r="DK552" s="10"/>
      <c r="DL552" s="10"/>
      <c r="DM552" s="10"/>
      <c r="DN552" s="10"/>
      <c r="DO552" s="10"/>
      <c r="DP552" s="10"/>
    </row>
    <row r="553" spans="15:120" x14ac:dyDescent="0.25">
      <c r="O553" s="10"/>
      <c r="P553" s="10"/>
      <c r="Q553" s="10"/>
      <c r="R553" s="10"/>
      <c r="S553" s="10"/>
      <c r="T553" s="10"/>
      <c r="U553" s="10"/>
      <c r="V553" s="10"/>
      <c r="W553" s="10"/>
      <c r="X553" s="10"/>
      <c r="Y553" s="10"/>
      <c r="Z553" s="10"/>
      <c r="AA553" s="10"/>
      <c r="AB553" s="10"/>
      <c r="AC553" s="10"/>
      <c r="AD553" s="10"/>
      <c r="AE553" s="10"/>
      <c r="AF553" s="10"/>
      <c r="AG553" s="10"/>
      <c r="AH553" s="10"/>
      <c r="AI553" s="10"/>
      <c r="AJ553" s="10"/>
      <c r="AK553" s="10"/>
      <c r="AL553" s="10"/>
      <c r="AM553" s="10"/>
      <c r="AN553" s="10"/>
      <c r="AO553" s="10"/>
      <c r="AP553" s="10"/>
      <c r="AQ553" s="10"/>
      <c r="AR553" s="10"/>
      <c r="AS553" s="10"/>
      <c r="AT553" s="10"/>
      <c r="AU553" s="10"/>
      <c r="AV553" s="10"/>
      <c r="AW553" s="10"/>
      <c r="AX553" s="10"/>
      <c r="AY553" s="10"/>
      <c r="AZ553" s="10"/>
      <c r="BA553" s="10"/>
      <c r="BB553" s="10"/>
      <c r="BC553" s="10"/>
      <c r="BD553" s="10"/>
      <c r="BE553" s="10"/>
      <c r="BF553" s="10"/>
      <c r="BG553" s="10"/>
      <c r="BH553" s="10"/>
      <c r="BI553" s="10"/>
      <c r="BJ553" s="10"/>
      <c r="BK553" s="10"/>
      <c r="BL553" s="10"/>
      <c r="BM553" s="10"/>
      <c r="BN553" s="10"/>
      <c r="BO553" s="10"/>
      <c r="BP553" s="10"/>
      <c r="BQ553" s="10"/>
      <c r="BR553" s="10"/>
      <c r="BS553" s="10"/>
      <c r="BT553" s="10"/>
      <c r="BU553" s="10"/>
      <c r="BV553" s="10"/>
      <c r="BW553" s="10"/>
      <c r="BX553" s="10"/>
      <c r="BY553" s="10"/>
      <c r="BZ553" s="10"/>
      <c r="CA553" s="10"/>
      <c r="CB553" s="10"/>
      <c r="CC553" s="10"/>
      <c r="CD553" s="10"/>
      <c r="CE553" s="10"/>
      <c r="CF553" s="10"/>
      <c r="CG553" s="10"/>
      <c r="CH553" s="10"/>
      <c r="CI553" s="10"/>
      <c r="CJ553" s="10"/>
      <c r="CK553" s="10"/>
      <c r="CL553" s="10"/>
      <c r="CM553" s="10"/>
      <c r="CN553" s="10"/>
      <c r="CO553" s="10"/>
      <c r="CP553" s="10"/>
      <c r="CQ553" s="10"/>
      <c r="CR553" s="10"/>
      <c r="CS553" s="10"/>
      <c r="CT553" s="10"/>
      <c r="CU553" s="10"/>
      <c r="CV553" s="10"/>
      <c r="CW553" s="10"/>
      <c r="CX553" s="10"/>
      <c r="CY553" s="10"/>
      <c r="CZ553" s="10"/>
      <c r="DA553" s="10"/>
      <c r="DB553" s="10"/>
      <c r="DC553" s="10"/>
      <c r="DD553" s="10"/>
      <c r="DE553" s="10"/>
      <c r="DF553" s="10"/>
      <c r="DG553" s="10"/>
      <c r="DH553" s="10"/>
      <c r="DI553" s="10"/>
      <c r="DJ553" s="10"/>
      <c r="DK553" s="10"/>
      <c r="DL553" s="10"/>
      <c r="DM553" s="10"/>
      <c r="DN553" s="10"/>
      <c r="DO553" s="10"/>
      <c r="DP553" s="10"/>
    </row>
    <row r="554" spans="15:120" x14ac:dyDescent="0.25">
      <c r="O554" s="10"/>
      <c r="P554" s="10"/>
      <c r="Q554" s="10"/>
      <c r="R554" s="10"/>
      <c r="S554" s="10"/>
      <c r="T554" s="10"/>
      <c r="U554" s="10"/>
      <c r="V554" s="10"/>
      <c r="W554" s="10"/>
      <c r="X554" s="10"/>
      <c r="Y554" s="10"/>
      <c r="Z554" s="10"/>
      <c r="AA554" s="10"/>
      <c r="AB554" s="10"/>
      <c r="AC554" s="10"/>
      <c r="AD554" s="10"/>
      <c r="AE554" s="10"/>
      <c r="AF554" s="10"/>
      <c r="AG554" s="10"/>
      <c r="AH554" s="10"/>
      <c r="AI554" s="10"/>
      <c r="AJ554" s="10"/>
      <c r="AK554" s="10"/>
      <c r="AL554" s="10"/>
      <c r="AM554" s="10"/>
      <c r="AN554" s="10"/>
      <c r="AO554" s="10"/>
      <c r="AP554" s="10"/>
      <c r="AQ554" s="10"/>
      <c r="AR554" s="10"/>
      <c r="AS554" s="10"/>
      <c r="AT554" s="10"/>
      <c r="AU554" s="10"/>
      <c r="AV554" s="10"/>
      <c r="AW554" s="10"/>
      <c r="AX554" s="10"/>
      <c r="AY554" s="10"/>
      <c r="AZ554" s="10"/>
      <c r="BA554" s="10"/>
      <c r="BB554" s="10"/>
      <c r="BC554" s="10"/>
      <c r="BD554" s="10"/>
      <c r="BE554" s="10"/>
      <c r="BF554" s="10"/>
      <c r="BG554" s="10"/>
      <c r="BH554" s="10"/>
      <c r="BI554" s="10"/>
      <c r="BJ554" s="10"/>
      <c r="BK554" s="10"/>
      <c r="BL554" s="10"/>
      <c r="BM554" s="10"/>
      <c r="BN554" s="10"/>
      <c r="BO554" s="10"/>
      <c r="BP554" s="10"/>
      <c r="BQ554" s="10"/>
      <c r="BR554" s="10"/>
      <c r="BS554" s="10"/>
      <c r="BT554" s="10"/>
      <c r="BU554" s="10"/>
      <c r="BV554" s="10"/>
      <c r="BW554" s="10"/>
      <c r="BX554" s="10"/>
      <c r="BY554" s="10"/>
      <c r="BZ554" s="10"/>
      <c r="CA554" s="10"/>
      <c r="CB554" s="10"/>
      <c r="CC554" s="10"/>
      <c r="CD554" s="10"/>
      <c r="CE554" s="10"/>
      <c r="CF554" s="10"/>
      <c r="CG554" s="10"/>
      <c r="CH554" s="10"/>
      <c r="CI554" s="10"/>
      <c r="CJ554" s="10"/>
      <c r="CK554" s="10"/>
      <c r="CL554" s="10"/>
      <c r="CM554" s="10"/>
      <c r="CN554" s="10"/>
      <c r="CO554" s="10"/>
      <c r="CP554" s="10"/>
      <c r="CQ554" s="10"/>
      <c r="CR554" s="10"/>
      <c r="CS554" s="10"/>
      <c r="CT554" s="10"/>
      <c r="CU554" s="10"/>
      <c r="CV554" s="10"/>
      <c r="CW554" s="10"/>
      <c r="CX554" s="10"/>
      <c r="CY554" s="10"/>
      <c r="CZ554" s="10"/>
      <c r="DA554" s="10"/>
      <c r="DB554" s="10"/>
      <c r="DC554" s="10"/>
      <c r="DD554" s="10"/>
      <c r="DE554" s="10"/>
      <c r="DF554" s="10"/>
      <c r="DG554" s="10"/>
      <c r="DH554" s="10"/>
      <c r="DI554" s="10"/>
      <c r="DJ554" s="10"/>
      <c r="DK554" s="10"/>
      <c r="DL554" s="10"/>
      <c r="DM554" s="10"/>
      <c r="DN554" s="10"/>
      <c r="DO554" s="10"/>
      <c r="DP554" s="10"/>
    </row>
    <row r="555" spans="15:120" x14ac:dyDescent="0.25">
      <c r="O555" s="10"/>
      <c r="P555" s="10"/>
      <c r="Q555" s="10"/>
      <c r="R555" s="10"/>
      <c r="S555" s="10"/>
      <c r="T555" s="10"/>
      <c r="U555" s="10"/>
      <c r="V555" s="10"/>
      <c r="W555" s="10"/>
      <c r="X555" s="10"/>
      <c r="Y555" s="10"/>
      <c r="Z555" s="10"/>
      <c r="AA555" s="10"/>
      <c r="AB555" s="10"/>
      <c r="AC555" s="10"/>
      <c r="AD555" s="10"/>
      <c r="AE555" s="10"/>
      <c r="AF555" s="10"/>
      <c r="AG555" s="10"/>
      <c r="AH555" s="10"/>
      <c r="AI555" s="10"/>
      <c r="AJ555" s="10"/>
      <c r="AK555" s="10"/>
      <c r="AL555" s="10"/>
      <c r="AM555" s="10"/>
      <c r="AN555" s="10"/>
      <c r="AO555" s="10"/>
      <c r="AP555" s="10"/>
      <c r="AQ555" s="10"/>
      <c r="AR555" s="10"/>
      <c r="AS555" s="10"/>
      <c r="AT555" s="10"/>
      <c r="AU555" s="10"/>
      <c r="AV555" s="10"/>
      <c r="AW555" s="10"/>
      <c r="AX555" s="10"/>
      <c r="AY555" s="10"/>
      <c r="AZ555" s="10"/>
      <c r="BA555" s="10"/>
      <c r="BB555" s="10"/>
      <c r="BC555" s="10"/>
      <c r="BD555" s="10"/>
      <c r="BE555" s="10"/>
      <c r="BF555" s="10"/>
      <c r="BG555" s="10"/>
      <c r="BH555" s="10"/>
      <c r="BI555" s="10"/>
      <c r="BJ555" s="10"/>
      <c r="BK555" s="10"/>
      <c r="BL555" s="10"/>
      <c r="BM555" s="10"/>
      <c r="BN555" s="10"/>
      <c r="BO555" s="10"/>
      <c r="BP555" s="10"/>
      <c r="BQ555" s="10"/>
      <c r="BR555" s="10"/>
      <c r="BS555" s="10"/>
      <c r="BT555" s="10"/>
      <c r="BU555" s="10"/>
      <c r="BV555" s="10"/>
      <c r="BW555" s="10"/>
      <c r="BX555" s="10"/>
      <c r="BY555" s="10"/>
      <c r="BZ555" s="10"/>
      <c r="CA555" s="10"/>
      <c r="CB555" s="10"/>
      <c r="CC555" s="10"/>
      <c r="CD555" s="10"/>
      <c r="CE555" s="10"/>
      <c r="CF555" s="10"/>
      <c r="CG555" s="10"/>
      <c r="CH555" s="10"/>
      <c r="CI555" s="10"/>
      <c r="CJ555" s="10"/>
      <c r="CK555" s="10"/>
      <c r="CL555" s="10"/>
      <c r="CM555" s="10"/>
      <c r="CN555" s="10"/>
      <c r="CO555" s="10"/>
      <c r="CP555" s="10"/>
      <c r="CQ555" s="10"/>
      <c r="CR555" s="10"/>
      <c r="CS555" s="10"/>
      <c r="CT555" s="10"/>
      <c r="CU555" s="10"/>
      <c r="CV555" s="10"/>
      <c r="CW555" s="10"/>
      <c r="CX555" s="10"/>
      <c r="CY555" s="10"/>
      <c r="CZ555" s="10"/>
      <c r="DA555" s="10"/>
      <c r="DB555" s="10"/>
      <c r="DC555" s="10"/>
      <c r="DD555" s="10"/>
      <c r="DE555" s="10"/>
      <c r="DF555" s="10"/>
      <c r="DG555" s="10"/>
      <c r="DH555" s="10"/>
      <c r="DI555" s="10"/>
      <c r="DJ555" s="10"/>
      <c r="DK555" s="10"/>
      <c r="DL555" s="10"/>
      <c r="DM555" s="10"/>
      <c r="DN555" s="10"/>
      <c r="DO555" s="10"/>
      <c r="DP555" s="10"/>
    </row>
    <row r="556" spans="15:120" x14ac:dyDescent="0.25">
      <c r="O556" s="10"/>
      <c r="P556" s="10"/>
      <c r="Q556" s="10"/>
      <c r="R556" s="10"/>
      <c r="S556" s="10"/>
      <c r="T556" s="10"/>
      <c r="U556" s="10"/>
      <c r="V556" s="10"/>
      <c r="W556" s="10"/>
      <c r="X556" s="10"/>
      <c r="Y556" s="10"/>
      <c r="Z556" s="10"/>
      <c r="AA556" s="10"/>
      <c r="AB556" s="10"/>
      <c r="AC556" s="10"/>
      <c r="AD556" s="10"/>
      <c r="AE556" s="10"/>
      <c r="AF556" s="10"/>
      <c r="AG556" s="10"/>
      <c r="AH556" s="10"/>
      <c r="AI556" s="10"/>
      <c r="AJ556" s="10"/>
      <c r="AK556" s="10"/>
      <c r="AL556" s="10"/>
      <c r="AM556" s="10"/>
      <c r="AN556" s="10"/>
      <c r="AO556" s="10"/>
      <c r="AP556" s="10"/>
      <c r="AQ556" s="10"/>
      <c r="AR556" s="10"/>
      <c r="AS556" s="10"/>
      <c r="AT556" s="10"/>
      <c r="AU556" s="10"/>
      <c r="AV556" s="10"/>
      <c r="AW556" s="10"/>
      <c r="AX556" s="10"/>
      <c r="AY556" s="10"/>
      <c r="AZ556" s="10"/>
      <c r="BA556" s="10"/>
      <c r="BB556" s="10"/>
      <c r="BC556" s="10"/>
      <c r="BD556" s="10"/>
      <c r="BE556" s="10"/>
      <c r="BF556" s="10"/>
      <c r="BG556" s="10"/>
      <c r="BH556" s="10"/>
      <c r="BI556" s="10"/>
      <c r="BJ556" s="10"/>
      <c r="BK556" s="10"/>
      <c r="BL556" s="10"/>
      <c r="BM556" s="10"/>
      <c r="BN556" s="10"/>
      <c r="BO556" s="10"/>
      <c r="BP556" s="10"/>
      <c r="BQ556" s="10"/>
      <c r="BR556" s="10"/>
      <c r="BS556" s="10"/>
      <c r="BT556" s="10"/>
      <c r="BU556" s="10"/>
      <c r="BV556" s="10"/>
      <c r="BW556" s="10"/>
      <c r="BX556" s="10"/>
      <c r="BY556" s="10"/>
      <c r="BZ556" s="10"/>
      <c r="CA556" s="10"/>
      <c r="CB556" s="10"/>
      <c r="CC556" s="10"/>
      <c r="CD556" s="10"/>
      <c r="CE556" s="10"/>
      <c r="CF556" s="10"/>
      <c r="CG556" s="10"/>
      <c r="CH556" s="10"/>
      <c r="CI556" s="10"/>
      <c r="CJ556" s="10"/>
      <c r="CK556" s="10"/>
      <c r="CL556" s="10"/>
      <c r="CM556" s="10"/>
      <c r="CN556" s="10"/>
      <c r="CO556" s="10"/>
      <c r="CP556" s="10"/>
      <c r="CQ556" s="10"/>
      <c r="CR556" s="10"/>
      <c r="CS556" s="10"/>
      <c r="CT556" s="10"/>
      <c r="CU556" s="10"/>
      <c r="CV556" s="10"/>
      <c r="CW556" s="10"/>
      <c r="CX556" s="10"/>
      <c r="CY556" s="10"/>
      <c r="CZ556" s="10"/>
      <c r="DA556" s="10"/>
      <c r="DB556" s="10"/>
      <c r="DC556" s="10"/>
      <c r="DD556" s="10"/>
      <c r="DE556" s="10"/>
      <c r="DF556" s="10"/>
      <c r="DG556" s="10"/>
      <c r="DH556" s="10"/>
      <c r="DI556" s="10"/>
      <c r="DJ556" s="10"/>
      <c r="DK556" s="10"/>
      <c r="DL556" s="10"/>
      <c r="DM556" s="10"/>
      <c r="DN556" s="10"/>
      <c r="DO556" s="10"/>
      <c r="DP556" s="10"/>
    </row>
    <row r="557" spans="15:120" x14ac:dyDescent="0.25">
      <c r="O557" s="10"/>
      <c r="P557" s="10"/>
      <c r="Q557" s="10"/>
      <c r="R557" s="10"/>
      <c r="S557" s="10"/>
      <c r="T557" s="10"/>
      <c r="U557" s="10"/>
      <c r="V557" s="10"/>
      <c r="W557" s="10"/>
      <c r="X557" s="10"/>
      <c r="Y557" s="10"/>
      <c r="Z557" s="10"/>
      <c r="AA557" s="10"/>
      <c r="AB557" s="10"/>
      <c r="AC557" s="10"/>
      <c r="AD557" s="10"/>
      <c r="AE557" s="10"/>
      <c r="AF557" s="10"/>
      <c r="AG557" s="10"/>
      <c r="AH557" s="10"/>
      <c r="AI557" s="10"/>
      <c r="AJ557" s="10"/>
      <c r="AK557" s="10"/>
      <c r="AL557" s="10"/>
      <c r="AM557" s="10"/>
      <c r="AN557" s="10"/>
      <c r="AO557" s="10"/>
      <c r="AP557" s="10"/>
      <c r="AQ557" s="10"/>
      <c r="AR557" s="10"/>
      <c r="AS557" s="10"/>
      <c r="AT557" s="10"/>
      <c r="AU557" s="10"/>
      <c r="AV557" s="10"/>
      <c r="AW557" s="10"/>
      <c r="AX557" s="10"/>
      <c r="AY557" s="10"/>
      <c r="AZ557" s="10"/>
      <c r="BA557" s="10"/>
      <c r="BB557" s="10"/>
      <c r="BC557" s="10"/>
      <c r="BD557" s="10"/>
      <c r="BE557" s="10"/>
      <c r="BF557" s="10"/>
      <c r="BG557" s="10"/>
      <c r="BH557" s="10"/>
      <c r="BI557" s="10"/>
      <c r="BJ557" s="10"/>
      <c r="BK557" s="10"/>
      <c r="BL557" s="10"/>
      <c r="BM557" s="10"/>
      <c r="BN557" s="10"/>
      <c r="BO557" s="10"/>
      <c r="BP557" s="10"/>
      <c r="BQ557" s="10"/>
      <c r="BR557" s="10"/>
      <c r="BS557" s="10"/>
      <c r="BT557" s="10"/>
      <c r="BU557" s="10"/>
      <c r="BV557" s="10"/>
      <c r="BW557" s="10"/>
      <c r="BX557" s="10"/>
      <c r="BY557" s="10"/>
      <c r="BZ557" s="10"/>
      <c r="CA557" s="10"/>
      <c r="CB557" s="10"/>
      <c r="CC557" s="10"/>
      <c r="CD557" s="10"/>
      <c r="CE557" s="10"/>
      <c r="CF557" s="10"/>
      <c r="CG557" s="10"/>
      <c r="CH557" s="10"/>
      <c r="CI557" s="10"/>
      <c r="CJ557" s="10"/>
      <c r="CK557" s="10"/>
      <c r="CL557" s="10"/>
      <c r="CM557" s="10"/>
      <c r="CN557" s="10"/>
      <c r="CO557" s="10"/>
      <c r="CP557" s="10"/>
      <c r="CQ557" s="10"/>
      <c r="CR557" s="10"/>
      <c r="CS557" s="10"/>
      <c r="CT557" s="10"/>
      <c r="CU557" s="10"/>
      <c r="CV557" s="10"/>
      <c r="CW557" s="10"/>
      <c r="CX557" s="10"/>
      <c r="CY557" s="10"/>
      <c r="CZ557" s="10"/>
      <c r="DA557" s="10"/>
      <c r="DB557" s="10"/>
      <c r="DC557" s="10"/>
      <c r="DD557" s="10"/>
      <c r="DE557" s="10"/>
      <c r="DF557" s="10"/>
      <c r="DG557" s="10"/>
      <c r="DH557" s="10"/>
      <c r="DI557" s="10"/>
      <c r="DJ557" s="10"/>
      <c r="DK557" s="10"/>
      <c r="DL557" s="10"/>
      <c r="DM557" s="10"/>
      <c r="DN557" s="10"/>
      <c r="DO557" s="10"/>
      <c r="DP557" s="10"/>
    </row>
    <row r="558" spans="15:120" x14ac:dyDescent="0.25">
      <c r="O558" s="10"/>
      <c r="P558" s="10"/>
      <c r="Q558" s="10"/>
      <c r="R558" s="10"/>
      <c r="S558" s="10"/>
      <c r="T558" s="10"/>
      <c r="U558" s="10"/>
      <c r="V558" s="10"/>
      <c r="W558" s="10"/>
      <c r="X558" s="10"/>
      <c r="Y558" s="10"/>
      <c r="Z558" s="10"/>
      <c r="AA558" s="10"/>
      <c r="AB558" s="10"/>
      <c r="AC558" s="10"/>
      <c r="AD558" s="10"/>
      <c r="AE558" s="10"/>
      <c r="AF558" s="10"/>
      <c r="AG558" s="10"/>
      <c r="AH558" s="10"/>
      <c r="AI558" s="10"/>
      <c r="AJ558" s="10"/>
      <c r="AK558" s="10"/>
      <c r="AL558" s="10"/>
      <c r="AM558" s="10"/>
      <c r="AN558" s="10"/>
      <c r="AO558" s="10"/>
      <c r="AP558" s="10"/>
      <c r="AQ558" s="10"/>
      <c r="AR558" s="10"/>
      <c r="AS558" s="10"/>
      <c r="AT558" s="10"/>
      <c r="AU558" s="10"/>
      <c r="AV558" s="10"/>
      <c r="AW558" s="10"/>
      <c r="AX558" s="10"/>
      <c r="AY558" s="10"/>
      <c r="AZ558" s="10"/>
      <c r="BA558" s="10"/>
      <c r="BB558" s="10"/>
      <c r="BC558" s="10"/>
      <c r="BD558" s="10"/>
      <c r="BE558" s="10"/>
      <c r="BF558" s="10"/>
      <c r="BG558" s="10"/>
      <c r="BH558" s="10"/>
      <c r="BI558" s="10"/>
      <c r="BJ558" s="10"/>
      <c r="BK558" s="10"/>
      <c r="BL558" s="10"/>
      <c r="BM558" s="10"/>
      <c r="BN558" s="10"/>
      <c r="BO558" s="10"/>
      <c r="BP558" s="10"/>
      <c r="BQ558" s="10"/>
      <c r="BR558" s="10"/>
      <c r="BS558" s="10"/>
      <c r="BT558" s="10"/>
      <c r="BU558" s="10"/>
      <c r="BV558" s="10"/>
      <c r="BW558" s="10"/>
      <c r="BX558" s="10"/>
      <c r="BY558" s="10"/>
      <c r="BZ558" s="10"/>
      <c r="CA558" s="10"/>
      <c r="CB558" s="10"/>
      <c r="CC558" s="10"/>
      <c r="CD558" s="10"/>
      <c r="CE558" s="10"/>
      <c r="CF558" s="10"/>
      <c r="CG558" s="10"/>
      <c r="CH558" s="10"/>
      <c r="CI558" s="10"/>
      <c r="CJ558" s="10"/>
      <c r="CK558" s="10"/>
      <c r="CL558" s="10"/>
      <c r="CM558" s="10"/>
      <c r="CN558" s="10"/>
      <c r="CO558" s="10"/>
      <c r="CP558" s="10"/>
      <c r="CQ558" s="10"/>
      <c r="CR558" s="10"/>
      <c r="CS558" s="10"/>
      <c r="CT558" s="10"/>
      <c r="CU558" s="10"/>
      <c r="CV558" s="10"/>
      <c r="CW558" s="10"/>
      <c r="CX558" s="10"/>
      <c r="CY558" s="10"/>
      <c r="CZ558" s="10"/>
      <c r="DA558" s="10"/>
      <c r="DB558" s="10"/>
      <c r="DC558" s="10"/>
      <c r="DD558" s="10"/>
      <c r="DE558" s="10"/>
      <c r="DF558" s="10"/>
      <c r="DG558" s="10"/>
      <c r="DH558" s="10"/>
      <c r="DI558" s="10"/>
      <c r="DJ558" s="10"/>
      <c r="DK558" s="10"/>
      <c r="DL558" s="10"/>
      <c r="DM558" s="10"/>
      <c r="DN558" s="10"/>
      <c r="DO558" s="10"/>
      <c r="DP558" s="10"/>
    </row>
    <row r="559" spans="15:120" x14ac:dyDescent="0.25">
      <c r="O559" s="10"/>
      <c r="P559" s="10"/>
      <c r="Q559" s="10"/>
      <c r="R559" s="10"/>
      <c r="S559" s="10"/>
      <c r="T559" s="10"/>
      <c r="U559" s="10"/>
      <c r="V559" s="10"/>
      <c r="W559" s="10"/>
      <c r="X559" s="10"/>
      <c r="Y559" s="10"/>
      <c r="Z559" s="10"/>
      <c r="AA559" s="10"/>
      <c r="AB559" s="10"/>
      <c r="AC559" s="10"/>
      <c r="AD559" s="10"/>
      <c r="AE559" s="10"/>
      <c r="AF559" s="10"/>
      <c r="AG559" s="10"/>
      <c r="AH559" s="10"/>
      <c r="AI559" s="10"/>
      <c r="AJ559" s="10"/>
      <c r="AK559" s="10"/>
      <c r="AL559" s="10"/>
      <c r="AM559" s="10"/>
      <c r="AN559" s="10"/>
      <c r="AO559" s="10"/>
      <c r="AP559" s="10"/>
      <c r="AQ559" s="10"/>
      <c r="AR559" s="10"/>
      <c r="AS559" s="10"/>
      <c r="AT559" s="10"/>
      <c r="AU559" s="10"/>
      <c r="AV559" s="10"/>
      <c r="AW559" s="10"/>
      <c r="AX559" s="10"/>
      <c r="AY559" s="10"/>
      <c r="AZ559" s="10"/>
      <c r="BA559" s="10"/>
      <c r="BB559" s="10"/>
      <c r="BC559" s="10"/>
      <c r="BD559" s="10"/>
      <c r="BE559" s="10"/>
      <c r="BF559" s="10"/>
      <c r="BG559" s="10"/>
      <c r="BH559" s="10"/>
      <c r="BI559" s="10"/>
      <c r="BJ559" s="10"/>
      <c r="BK559" s="10"/>
      <c r="BL559" s="10"/>
      <c r="BM559" s="10"/>
      <c r="BN559" s="10"/>
      <c r="BO559" s="10"/>
      <c r="BP559" s="10"/>
      <c r="BQ559" s="10"/>
      <c r="BR559" s="10"/>
      <c r="BS559" s="10"/>
      <c r="BT559" s="10"/>
      <c r="BU559" s="10"/>
      <c r="BV559" s="10"/>
      <c r="BW559" s="10"/>
      <c r="BX559" s="10"/>
      <c r="BY559" s="10"/>
      <c r="BZ559" s="10"/>
      <c r="CA559" s="10"/>
      <c r="CB559" s="10"/>
      <c r="CC559" s="10"/>
      <c r="CD559" s="10"/>
      <c r="CE559" s="10"/>
      <c r="CF559" s="10"/>
      <c r="CG559" s="10"/>
      <c r="CH559" s="10"/>
      <c r="CI559" s="10"/>
      <c r="CJ559" s="10"/>
      <c r="CK559" s="10"/>
      <c r="CL559" s="10"/>
      <c r="CM559" s="10"/>
      <c r="CN559" s="10"/>
      <c r="CO559" s="10"/>
      <c r="CP559" s="10"/>
      <c r="CQ559" s="10"/>
      <c r="CR559" s="10"/>
      <c r="CS559" s="10"/>
      <c r="CT559" s="10"/>
      <c r="CU559" s="10"/>
      <c r="CV559" s="10"/>
      <c r="CW559" s="10"/>
      <c r="CX559" s="10"/>
      <c r="CY559" s="10"/>
      <c r="CZ559" s="10"/>
      <c r="DA559" s="10"/>
      <c r="DB559" s="10"/>
      <c r="DC559" s="10"/>
      <c r="DD559" s="10"/>
      <c r="DE559" s="10"/>
      <c r="DF559" s="10"/>
      <c r="DG559" s="10"/>
      <c r="DH559" s="10"/>
      <c r="DI559" s="10"/>
      <c r="DJ559" s="10"/>
      <c r="DK559" s="10"/>
      <c r="DL559" s="10"/>
      <c r="DM559" s="10"/>
      <c r="DN559" s="10"/>
      <c r="DO559" s="10"/>
      <c r="DP559" s="10"/>
    </row>
    <row r="560" spans="15:120" x14ac:dyDescent="0.25">
      <c r="O560" s="10"/>
      <c r="P560" s="10"/>
      <c r="Q560" s="10"/>
      <c r="R560" s="10"/>
      <c r="S560" s="10"/>
      <c r="T560" s="10"/>
      <c r="U560" s="10"/>
      <c r="V560" s="10"/>
      <c r="W560" s="10"/>
      <c r="X560" s="10"/>
      <c r="Y560" s="10"/>
      <c r="Z560" s="10"/>
      <c r="AA560" s="10"/>
      <c r="AB560" s="10"/>
      <c r="AC560" s="10"/>
      <c r="AD560" s="10"/>
      <c r="AE560" s="10"/>
      <c r="AF560" s="10"/>
      <c r="AG560" s="10"/>
      <c r="AH560" s="10"/>
      <c r="AI560" s="10"/>
      <c r="AJ560" s="10"/>
      <c r="AK560" s="10"/>
      <c r="AL560" s="10"/>
      <c r="AM560" s="10"/>
      <c r="AN560" s="10"/>
      <c r="AO560" s="10"/>
      <c r="AP560" s="10"/>
      <c r="AQ560" s="10"/>
      <c r="AR560" s="10"/>
      <c r="AS560" s="10"/>
      <c r="AT560" s="10"/>
      <c r="AU560" s="10"/>
      <c r="AV560" s="10"/>
      <c r="AW560" s="10"/>
      <c r="AX560" s="10"/>
      <c r="AY560" s="10"/>
      <c r="AZ560" s="10"/>
      <c r="BA560" s="10"/>
      <c r="BB560" s="10"/>
      <c r="BC560" s="10"/>
      <c r="BD560" s="10"/>
      <c r="BE560" s="10"/>
      <c r="BF560" s="10"/>
      <c r="BG560" s="10"/>
      <c r="BH560" s="10"/>
      <c r="BI560" s="10"/>
      <c r="BJ560" s="10"/>
      <c r="BK560" s="10"/>
      <c r="BL560" s="10"/>
      <c r="BM560" s="10"/>
      <c r="BN560" s="10"/>
      <c r="BO560" s="10"/>
      <c r="BP560" s="10"/>
      <c r="BQ560" s="10"/>
      <c r="BR560" s="10"/>
      <c r="BS560" s="10"/>
      <c r="BT560" s="10"/>
      <c r="BU560" s="10"/>
      <c r="BV560" s="10"/>
      <c r="BW560" s="10"/>
      <c r="BX560" s="10"/>
      <c r="BY560" s="10"/>
      <c r="BZ560" s="10"/>
      <c r="CA560" s="10"/>
      <c r="CB560" s="10"/>
      <c r="CC560" s="10"/>
      <c r="CD560" s="10"/>
      <c r="CE560" s="10"/>
      <c r="CF560" s="10"/>
      <c r="CG560" s="10"/>
      <c r="CH560" s="10"/>
      <c r="CI560" s="10"/>
      <c r="CJ560" s="10"/>
      <c r="CK560" s="10"/>
      <c r="CL560" s="10"/>
      <c r="CM560" s="10"/>
      <c r="CN560" s="10"/>
      <c r="CO560" s="10"/>
      <c r="CP560" s="10"/>
      <c r="CQ560" s="10"/>
      <c r="CR560" s="10"/>
      <c r="CS560" s="10"/>
      <c r="CT560" s="10"/>
      <c r="CU560" s="10"/>
      <c r="CV560" s="10"/>
      <c r="CW560" s="10"/>
      <c r="CX560" s="10"/>
      <c r="CY560" s="10"/>
      <c r="CZ560" s="10"/>
      <c r="DA560" s="10"/>
      <c r="DB560" s="10"/>
      <c r="DC560" s="10"/>
      <c r="DD560" s="10"/>
      <c r="DE560" s="10"/>
      <c r="DF560" s="10"/>
      <c r="DG560" s="10"/>
      <c r="DH560" s="10"/>
      <c r="DI560" s="10"/>
      <c r="DJ560" s="10"/>
      <c r="DK560" s="10"/>
      <c r="DL560" s="10"/>
      <c r="DM560" s="10"/>
      <c r="DN560" s="10"/>
      <c r="DO560" s="10"/>
      <c r="DP560" s="10"/>
    </row>
    <row r="561" spans="15:120" x14ac:dyDescent="0.25">
      <c r="O561" s="10"/>
      <c r="P561" s="10"/>
      <c r="Q561" s="10"/>
      <c r="R561" s="10"/>
      <c r="S561" s="10"/>
      <c r="T561" s="10"/>
      <c r="U561" s="10"/>
      <c r="V561" s="10"/>
      <c r="W561" s="10"/>
      <c r="X561" s="10"/>
      <c r="Y561" s="10"/>
      <c r="Z561" s="10"/>
      <c r="AA561" s="10"/>
      <c r="AB561" s="10"/>
      <c r="AC561" s="10"/>
      <c r="AD561" s="10"/>
      <c r="AE561" s="10"/>
      <c r="AF561" s="10"/>
      <c r="AG561" s="10"/>
      <c r="AH561" s="10"/>
      <c r="AI561" s="10"/>
      <c r="AJ561" s="10"/>
      <c r="AK561" s="10"/>
      <c r="AL561" s="10"/>
      <c r="AM561" s="10"/>
      <c r="AN561" s="10"/>
      <c r="AO561" s="10"/>
      <c r="AP561" s="10"/>
      <c r="AQ561" s="10"/>
      <c r="AR561" s="10"/>
      <c r="AS561" s="10"/>
      <c r="AT561" s="10"/>
      <c r="AU561" s="10"/>
      <c r="AV561" s="10"/>
      <c r="AW561" s="10"/>
      <c r="AX561" s="10"/>
      <c r="AY561" s="10"/>
      <c r="AZ561" s="10"/>
      <c r="BA561" s="10"/>
      <c r="BB561" s="10"/>
      <c r="BC561" s="10"/>
      <c r="BD561" s="10"/>
      <c r="BE561" s="10"/>
      <c r="BF561" s="10"/>
      <c r="BG561" s="10"/>
      <c r="BH561" s="10"/>
      <c r="BI561" s="10"/>
      <c r="BJ561" s="10"/>
      <c r="BK561" s="10"/>
      <c r="BL561" s="10"/>
      <c r="BM561" s="10"/>
      <c r="BN561" s="10"/>
      <c r="BO561" s="10"/>
      <c r="BP561" s="10"/>
      <c r="BQ561" s="10"/>
      <c r="BR561" s="10"/>
      <c r="BS561" s="10"/>
      <c r="BT561" s="10"/>
      <c r="BU561" s="10"/>
      <c r="BV561" s="10"/>
      <c r="BW561" s="10"/>
      <c r="BX561" s="10"/>
      <c r="BY561" s="10"/>
      <c r="BZ561" s="10"/>
      <c r="CA561" s="10"/>
      <c r="CB561" s="10"/>
      <c r="CC561" s="10"/>
      <c r="CD561" s="10"/>
      <c r="CE561" s="10"/>
      <c r="CF561" s="10"/>
      <c r="CG561" s="10"/>
      <c r="CH561" s="10"/>
      <c r="CI561" s="10"/>
      <c r="CJ561" s="10"/>
      <c r="CK561" s="10"/>
      <c r="CL561" s="10"/>
      <c r="CM561" s="10"/>
      <c r="CN561" s="10"/>
      <c r="CO561" s="10"/>
      <c r="CP561" s="10"/>
      <c r="CQ561" s="10"/>
      <c r="CR561" s="10"/>
      <c r="CS561" s="10"/>
      <c r="CT561" s="10"/>
      <c r="CU561" s="10"/>
      <c r="CV561" s="10"/>
      <c r="CW561" s="10"/>
      <c r="CX561" s="10"/>
      <c r="CY561" s="10"/>
      <c r="CZ561" s="10"/>
      <c r="DA561" s="10"/>
      <c r="DB561" s="10"/>
      <c r="DC561" s="10"/>
      <c r="DD561" s="10"/>
      <c r="DE561" s="10"/>
      <c r="DF561" s="10"/>
      <c r="DG561" s="10"/>
      <c r="DH561" s="10"/>
      <c r="DI561" s="10"/>
      <c r="DJ561" s="10"/>
      <c r="DK561" s="10"/>
      <c r="DL561" s="10"/>
      <c r="DM561" s="10"/>
      <c r="DN561" s="10"/>
      <c r="DO561" s="10"/>
      <c r="DP561" s="10"/>
    </row>
    <row r="562" spans="15:120" x14ac:dyDescent="0.25">
      <c r="O562" s="10"/>
      <c r="P562" s="10"/>
      <c r="Q562" s="10"/>
      <c r="R562" s="10"/>
      <c r="S562" s="10"/>
      <c r="T562" s="10"/>
      <c r="U562" s="10"/>
      <c r="V562" s="10"/>
      <c r="W562" s="10"/>
      <c r="X562" s="10"/>
      <c r="Y562" s="10"/>
      <c r="Z562" s="10"/>
      <c r="AA562" s="10"/>
      <c r="AB562" s="10"/>
      <c r="AC562" s="10"/>
      <c r="AD562" s="10"/>
      <c r="AE562" s="10"/>
      <c r="AF562" s="10"/>
      <c r="AG562" s="10"/>
      <c r="AH562" s="10"/>
      <c r="AI562" s="10"/>
      <c r="AJ562" s="10"/>
      <c r="AK562" s="10"/>
      <c r="AL562" s="10"/>
      <c r="AM562" s="10"/>
      <c r="AN562" s="10"/>
      <c r="AO562" s="10"/>
      <c r="AP562" s="10"/>
      <c r="AQ562" s="10"/>
      <c r="AR562" s="10"/>
      <c r="AS562" s="10"/>
      <c r="AT562" s="10"/>
      <c r="AU562" s="10"/>
      <c r="AV562" s="10"/>
      <c r="AW562" s="10"/>
      <c r="AX562" s="10"/>
      <c r="AY562" s="10"/>
      <c r="AZ562" s="10"/>
      <c r="BA562" s="10"/>
      <c r="BB562" s="10"/>
      <c r="BC562" s="10"/>
      <c r="BD562" s="10"/>
      <c r="BE562" s="10"/>
      <c r="BF562" s="10"/>
      <c r="BG562" s="10"/>
      <c r="BH562" s="10"/>
      <c r="BI562" s="10"/>
      <c r="BJ562" s="10"/>
      <c r="BK562" s="10"/>
      <c r="BL562" s="10"/>
      <c r="BM562" s="10"/>
      <c r="BN562" s="10"/>
      <c r="BO562" s="10"/>
      <c r="BP562" s="10"/>
      <c r="BQ562" s="10"/>
      <c r="BR562" s="10"/>
      <c r="BS562" s="10"/>
      <c r="BT562" s="10"/>
      <c r="BU562" s="10"/>
      <c r="BV562" s="10"/>
      <c r="BW562" s="10"/>
      <c r="BX562" s="10"/>
      <c r="BY562" s="10"/>
      <c r="BZ562" s="10"/>
      <c r="CA562" s="10"/>
      <c r="CB562" s="10"/>
      <c r="CC562" s="10"/>
      <c r="CD562" s="10"/>
      <c r="CE562" s="10"/>
      <c r="CF562" s="10"/>
      <c r="CG562" s="10"/>
      <c r="CH562" s="10"/>
      <c r="CI562" s="10"/>
      <c r="CJ562" s="10"/>
      <c r="CK562" s="10"/>
      <c r="CL562" s="10"/>
      <c r="CM562" s="10"/>
      <c r="CN562" s="10"/>
      <c r="CO562" s="10"/>
      <c r="CP562" s="10"/>
      <c r="CQ562" s="10"/>
      <c r="CR562" s="10"/>
      <c r="CS562" s="10"/>
      <c r="CT562" s="10"/>
      <c r="CU562" s="10"/>
      <c r="CV562" s="10"/>
      <c r="CW562" s="10"/>
      <c r="CX562" s="10"/>
      <c r="CY562" s="10"/>
      <c r="CZ562" s="10"/>
      <c r="DA562" s="10"/>
      <c r="DB562" s="10"/>
      <c r="DC562" s="10"/>
      <c r="DD562" s="10"/>
      <c r="DE562" s="10"/>
      <c r="DF562" s="10"/>
      <c r="DG562" s="10"/>
      <c r="DH562" s="10"/>
      <c r="DI562" s="10"/>
      <c r="DJ562" s="10"/>
      <c r="DK562" s="10"/>
      <c r="DL562" s="10"/>
      <c r="DM562" s="10"/>
      <c r="DN562" s="10"/>
      <c r="DO562" s="10"/>
      <c r="DP562" s="10"/>
    </row>
    <row r="563" spans="15:120" x14ac:dyDescent="0.25">
      <c r="O563" s="10"/>
      <c r="P563" s="10"/>
      <c r="Q563" s="10"/>
      <c r="R563" s="10"/>
      <c r="S563" s="10"/>
      <c r="T563" s="10"/>
      <c r="U563" s="10"/>
      <c r="V563" s="10"/>
      <c r="W563" s="10"/>
      <c r="X563" s="10"/>
      <c r="Y563" s="10"/>
      <c r="Z563" s="10"/>
      <c r="AA563" s="10"/>
      <c r="AB563" s="10"/>
      <c r="AC563" s="10"/>
      <c r="AD563" s="10"/>
      <c r="AE563" s="10"/>
      <c r="AF563" s="10"/>
      <c r="AG563" s="10"/>
      <c r="AH563" s="10"/>
      <c r="AI563" s="10"/>
      <c r="AJ563" s="10"/>
      <c r="AK563" s="10"/>
      <c r="AL563" s="10"/>
      <c r="AM563" s="10"/>
      <c r="AN563" s="10"/>
      <c r="AO563" s="10"/>
      <c r="AP563" s="10"/>
      <c r="AQ563" s="10"/>
      <c r="AR563" s="10"/>
      <c r="AS563" s="10"/>
      <c r="AT563" s="10"/>
      <c r="AU563" s="10"/>
      <c r="AV563" s="10"/>
      <c r="AW563" s="10"/>
      <c r="AX563" s="10"/>
      <c r="AY563" s="10"/>
      <c r="AZ563" s="10"/>
      <c r="BA563" s="10"/>
      <c r="BB563" s="10"/>
      <c r="BC563" s="10"/>
      <c r="BD563" s="10"/>
      <c r="BE563" s="10"/>
      <c r="BF563" s="10"/>
      <c r="BG563" s="10"/>
      <c r="BH563" s="10"/>
      <c r="BI563" s="10"/>
      <c r="BJ563" s="10"/>
      <c r="BK563" s="10"/>
      <c r="BL563" s="10"/>
      <c r="BM563" s="10"/>
      <c r="BN563" s="10"/>
      <c r="BO563" s="10"/>
      <c r="BP563" s="10"/>
      <c r="BQ563" s="10"/>
      <c r="BR563" s="10"/>
      <c r="BS563" s="10"/>
      <c r="BT563" s="10"/>
      <c r="BU563" s="10"/>
      <c r="BV563" s="10"/>
      <c r="BW563" s="10"/>
      <c r="BX563" s="10"/>
      <c r="BY563" s="10"/>
      <c r="BZ563" s="10"/>
      <c r="CA563" s="10"/>
      <c r="CB563" s="10"/>
      <c r="CC563" s="10"/>
      <c r="CD563" s="10"/>
      <c r="CE563" s="10"/>
      <c r="CF563" s="10"/>
      <c r="CG563" s="10"/>
      <c r="CH563" s="10"/>
      <c r="CI563" s="10"/>
      <c r="CJ563" s="10"/>
      <c r="CK563" s="10"/>
      <c r="CL563" s="10"/>
      <c r="CM563" s="10"/>
      <c r="CN563" s="10"/>
      <c r="CO563" s="10"/>
      <c r="CP563" s="10"/>
      <c r="CQ563" s="10"/>
      <c r="CR563" s="10"/>
      <c r="CS563" s="10"/>
      <c r="CT563" s="10"/>
      <c r="CU563" s="10"/>
      <c r="CV563" s="10"/>
      <c r="CW563" s="10"/>
      <c r="CX563" s="10"/>
      <c r="CY563" s="10"/>
      <c r="CZ563" s="10"/>
      <c r="DA563" s="10"/>
      <c r="DB563" s="10"/>
      <c r="DC563" s="10"/>
      <c r="DD563" s="10"/>
      <c r="DE563" s="10"/>
      <c r="DF563" s="10"/>
      <c r="DG563" s="10"/>
      <c r="DH563" s="10"/>
      <c r="DI563" s="10"/>
      <c r="DJ563" s="10"/>
      <c r="DK563" s="10"/>
      <c r="DL563" s="10"/>
      <c r="DM563" s="10"/>
      <c r="DN563" s="10"/>
      <c r="DO563" s="10"/>
      <c r="DP563" s="10"/>
    </row>
    <row r="564" spans="15:120" x14ac:dyDescent="0.25">
      <c r="O564" s="10"/>
      <c r="P564" s="10"/>
      <c r="Q564" s="10"/>
      <c r="R564" s="10"/>
      <c r="S564" s="10"/>
      <c r="T564" s="10"/>
      <c r="U564" s="10"/>
      <c r="V564" s="10"/>
      <c r="W564" s="10"/>
      <c r="X564" s="10"/>
      <c r="Y564" s="10"/>
      <c r="Z564" s="10"/>
      <c r="AA564" s="10"/>
      <c r="AB564" s="10"/>
      <c r="AC564" s="10"/>
      <c r="AD564" s="10"/>
      <c r="AE564" s="10"/>
      <c r="AF564" s="10"/>
      <c r="AG564" s="10"/>
      <c r="AH564" s="10"/>
      <c r="AI564" s="10"/>
      <c r="AJ564" s="10"/>
      <c r="AK564" s="10"/>
      <c r="AL564" s="10"/>
      <c r="AM564" s="10"/>
      <c r="AN564" s="10"/>
      <c r="AO564" s="10"/>
      <c r="AP564" s="10"/>
      <c r="AQ564" s="10"/>
      <c r="AR564" s="10"/>
      <c r="AS564" s="10"/>
      <c r="AT564" s="10"/>
      <c r="AU564" s="10"/>
      <c r="AV564" s="10"/>
      <c r="AW564" s="10"/>
      <c r="AX564" s="10"/>
      <c r="AY564" s="10"/>
      <c r="AZ564" s="10"/>
      <c r="BA564" s="10"/>
      <c r="BB564" s="10"/>
      <c r="BC564" s="10"/>
      <c r="BD564" s="10"/>
      <c r="BE564" s="10"/>
      <c r="BF564" s="10"/>
      <c r="BG564" s="10"/>
      <c r="BH564" s="10"/>
      <c r="BI564" s="10"/>
      <c r="BJ564" s="10"/>
      <c r="BK564" s="10"/>
      <c r="BL564" s="10"/>
      <c r="BM564" s="10"/>
      <c r="BN564" s="10"/>
      <c r="BO564" s="10"/>
      <c r="BP564" s="10"/>
      <c r="BQ564" s="10"/>
      <c r="BR564" s="10"/>
      <c r="BS564" s="10"/>
      <c r="BT564" s="10"/>
      <c r="BU564" s="10"/>
      <c r="BV564" s="10"/>
      <c r="BW564" s="10"/>
      <c r="BX564" s="10"/>
      <c r="BY564" s="10"/>
      <c r="BZ564" s="10"/>
      <c r="CA564" s="10"/>
      <c r="CB564" s="10"/>
      <c r="CC564" s="10"/>
      <c r="CD564" s="10"/>
      <c r="CE564" s="10"/>
      <c r="CF564" s="10"/>
      <c r="CG564" s="10"/>
      <c r="CH564" s="10"/>
      <c r="CI564" s="10"/>
      <c r="CJ564" s="10"/>
      <c r="CK564" s="10"/>
      <c r="CL564" s="10"/>
      <c r="CM564" s="10"/>
      <c r="CN564" s="10"/>
      <c r="CO564" s="10"/>
      <c r="CP564" s="10"/>
      <c r="CQ564" s="10"/>
      <c r="CR564" s="10"/>
      <c r="CS564" s="10"/>
      <c r="CT564" s="10"/>
      <c r="CU564" s="10"/>
      <c r="CV564" s="10"/>
      <c r="CW564" s="10"/>
      <c r="CX564" s="10"/>
      <c r="CY564" s="10"/>
      <c r="CZ564" s="10"/>
      <c r="DA564" s="10"/>
      <c r="DB564" s="10"/>
      <c r="DC564" s="10"/>
      <c r="DD564" s="10"/>
      <c r="DE564" s="10"/>
      <c r="DF564" s="10"/>
      <c r="DG564" s="10"/>
      <c r="DH564" s="10"/>
      <c r="DI564" s="10"/>
      <c r="DJ564" s="10"/>
      <c r="DK564" s="10"/>
      <c r="DL564" s="10"/>
      <c r="DM564" s="10"/>
      <c r="DN564" s="10"/>
      <c r="DO564" s="10"/>
      <c r="DP564" s="10"/>
    </row>
    <row r="565" spans="15:120" x14ac:dyDescent="0.25">
      <c r="O565" s="10"/>
      <c r="P565" s="10"/>
      <c r="Q565" s="10"/>
      <c r="R565" s="10"/>
      <c r="S565" s="10"/>
      <c r="T565" s="10"/>
      <c r="U565" s="10"/>
      <c r="V565" s="10"/>
      <c r="W565" s="10"/>
      <c r="X565" s="10"/>
      <c r="Y565" s="10"/>
      <c r="Z565" s="10"/>
      <c r="AA565" s="10"/>
      <c r="AB565" s="10"/>
      <c r="AC565" s="10"/>
      <c r="AD565" s="10"/>
      <c r="AE565" s="10"/>
      <c r="AF565" s="10"/>
      <c r="AG565" s="10"/>
      <c r="AH565" s="10"/>
      <c r="AI565" s="10"/>
      <c r="AJ565" s="10"/>
      <c r="AK565" s="10"/>
      <c r="AL565" s="10"/>
      <c r="AM565" s="10"/>
      <c r="AN565" s="10"/>
      <c r="AO565" s="10"/>
      <c r="AP565" s="10"/>
      <c r="AQ565" s="10"/>
      <c r="AR565" s="10"/>
      <c r="AS565" s="10"/>
      <c r="AT565" s="10"/>
      <c r="AU565" s="10"/>
      <c r="AV565" s="10"/>
      <c r="AW565" s="10"/>
      <c r="AX565" s="10"/>
      <c r="AY565" s="10"/>
      <c r="AZ565" s="10"/>
      <c r="BA565" s="10"/>
      <c r="BB565" s="10"/>
      <c r="BC565" s="10"/>
      <c r="BD565" s="10"/>
      <c r="BE565" s="10"/>
      <c r="BF565" s="10"/>
      <c r="BG565" s="10"/>
      <c r="BH565" s="10"/>
      <c r="BI565" s="10"/>
      <c r="BJ565" s="10"/>
      <c r="BK565" s="10"/>
      <c r="BL565" s="10"/>
      <c r="BM565" s="10"/>
      <c r="BN565" s="10"/>
      <c r="BO565" s="10"/>
      <c r="BP565" s="10"/>
      <c r="BQ565" s="10"/>
      <c r="BR565" s="10"/>
      <c r="BS565" s="10"/>
      <c r="BT565" s="10"/>
      <c r="BU565" s="10"/>
      <c r="BV565" s="10"/>
      <c r="BW565" s="10"/>
      <c r="BX565" s="10"/>
      <c r="BY565" s="10"/>
      <c r="BZ565" s="10"/>
      <c r="CA565" s="10"/>
      <c r="CB565" s="10"/>
      <c r="CC565" s="10"/>
      <c r="CD565" s="10"/>
      <c r="CE565" s="10"/>
      <c r="CF565" s="10"/>
      <c r="CG565" s="10"/>
      <c r="CH565" s="10"/>
      <c r="CI565" s="10"/>
      <c r="CJ565" s="10"/>
      <c r="CK565" s="10"/>
      <c r="CL565" s="10"/>
      <c r="CM565" s="10"/>
      <c r="CN565" s="10"/>
      <c r="CO565" s="10"/>
      <c r="CP565" s="10"/>
      <c r="CQ565" s="10"/>
      <c r="CR565" s="10"/>
      <c r="CS565" s="10"/>
      <c r="CT565" s="10"/>
      <c r="CU565" s="10"/>
      <c r="CV565" s="10"/>
      <c r="CW565" s="10"/>
      <c r="CX565" s="10"/>
      <c r="CY565" s="10"/>
      <c r="CZ565" s="10"/>
      <c r="DA565" s="10"/>
      <c r="DB565" s="10"/>
      <c r="DC565" s="10"/>
      <c r="DD565" s="10"/>
      <c r="DE565" s="10"/>
      <c r="DF565" s="10"/>
      <c r="DG565" s="10"/>
      <c r="DH565" s="10"/>
      <c r="DI565" s="10"/>
      <c r="DJ565" s="10"/>
      <c r="DK565" s="10"/>
      <c r="DL565" s="10"/>
      <c r="DM565" s="10"/>
      <c r="DN565" s="10"/>
      <c r="DO565" s="10"/>
      <c r="DP565" s="10"/>
    </row>
    <row r="566" spans="15:120" x14ac:dyDescent="0.25">
      <c r="O566" s="10"/>
      <c r="P566" s="10"/>
      <c r="Q566" s="10"/>
      <c r="R566" s="10"/>
      <c r="S566" s="10"/>
      <c r="T566" s="10"/>
      <c r="U566" s="10"/>
      <c r="V566" s="10"/>
      <c r="W566" s="10"/>
      <c r="X566" s="10"/>
      <c r="Y566" s="10"/>
      <c r="Z566" s="10"/>
      <c r="AA566" s="10"/>
      <c r="AB566" s="10"/>
      <c r="AC566" s="10"/>
      <c r="AD566" s="10"/>
      <c r="AE566" s="10"/>
      <c r="AF566" s="10"/>
      <c r="AG566" s="10"/>
      <c r="AH566" s="10"/>
      <c r="AI566" s="10"/>
      <c r="AJ566" s="10"/>
      <c r="AK566" s="10"/>
      <c r="AL566" s="10"/>
      <c r="AM566" s="10"/>
      <c r="AN566" s="10"/>
      <c r="AO566" s="10"/>
      <c r="AP566" s="10"/>
      <c r="AQ566" s="10"/>
      <c r="AR566" s="10"/>
      <c r="AS566" s="10"/>
      <c r="AT566" s="10"/>
      <c r="AU566" s="10"/>
      <c r="AV566" s="10"/>
      <c r="AW566" s="10"/>
      <c r="AX566" s="10"/>
      <c r="AY566" s="10"/>
      <c r="AZ566" s="10"/>
      <c r="BA566" s="10"/>
      <c r="BB566" s="10"/>
      <c r="BC566" s="10"/>
      <c r="BD566" s="10"/>
      <c r="BE566" s="10"/>
      <c r="BF566" s="10"/>
      <c r="BG566" s="10"/>
      <c r="BH566" s="10"/>
      <c r="BI566" s="10"/>
      <c r="BJ566" s="10"/>
      <c r="BK566" s="10"/>
      <c r="BL566" s="10"/>
      <c r="BM566" s="10"/>
      <c r="BN566" s="10"/>
      <c r="BO566" s="10"/>
      <c r="BP566" s="10"/>
      <c r="BQ566" s="10"/>
      <c r="BR566" s="10"/>
      <c r="BS566" s="10"/>
      <c r="BT566" s="10"/>
      <c r="BU566" s="10"/>
      <c r="BV566" s="10"/>
      <c r="BW566" s="10"/>
      <c r="BX566" s="10"/>
      <c r="BY566" s="10"/>
      <c r="BZ566" s="10"/>
      <c r="CA566" s="10"/>
      <c r="CB566" s="10"/>
      <c r="CC566" s="10"/>
      <c r="CD566" s="10"/>
      <c r="CE566" s="10"/>
      <c r="CF566" s="10"/>
      <c r="CG566" s="10"/>
      <c r="CH566" s="10"/>
      <c r="CI566" s="10"/>
      <c r="CJ566" s="10"/>
      <c r="CK566" s="10"/>
      <c r="CL566" s="10"/>
      <c r="CM566" s="10"/>
      <c r="CN566" s="10"/>
      <c r="CO566" s="10"/>
      <c r="CP566" s="10"/>
      <c r="CQ566" s="10"/>
      <c r="CR566" s="10"/>
      <c r="CS566" s="10"/>
      <c r="CT566" s="10"/>
      <c r="CU566" s="10"/>
      <c r="CV566" s="10"/>
      <c r="CW566" s="10"/>
      <c r="CX566" s="10"/>
      <c r="CY566" s="10"/>
      <c r="CZ566" s="10"/>
      <c r="DA566" s="10"/>
      <c r="DB566" s="10"/>
      <c r="DC566" s="10"/>
      <c r="DD566" s="10"/>
      <c r="DE566" s="10"/>
      <c r="DF566" s="10"/>
      <c r="DG566" s="10"/>
      <c r="DH566" s="10"/>
      <c r="DI566" s="10"/>
      <c r="DJ566" s="10"/>
      <c r="DK566" s="10"/>
      <c r="DL566" s="10"/>
      <c r="DM566" s="10"/>
      <c r="DN566" s="10"/>
      <c r="DO566" s="10"/>
      <c r="DP566" s="10"/>
    </row>
    <row r="567" spans="15:120" x14ac:dyDescent="0.25">
      <c r="O567" s="10"/>
      <c r="P567" s="10"/>
      <c r="Q567" s="10"/>
      <c r="R567" s="10"/>
      <c r="S567" s="10"/>
      <c r="T567" s="10"/>
      <c r="U567" s="10"/>
      <c r="V567" s="10"/>
      <c r="W567" s="10"/>
      <c r="X567" s="10"/>
      <c r="Y567" s="10"/>
      <c r="Z567" s="10"/>
      <c r="AA567" s="10"/>
      <c r="AB567" s="10"/>
      <c r="AC567" s="10"/>
      <c r="AD567" s="10"/>
      <c r="AE567" s="10"/>
      <c r="AF567" s="10"/>
      <c r="AG567" s="10"/>
      <c r="AH567" s="10"/>
      <c r="AI567" s="10"/>
      <c r="AJ567" s="10"/>
      <c r="AK567" s="10"/>
      <c r="AL567" s="10"/>
      <c r="AM567" s="10"/>
      <c r="AN567" s="10"/>
      <c r="AO567" s="10"/>
      <c r="AP567" s="10"/>
      <c r="AQ567" s="10"/>
      <c r="AR567" s="10"/>
      <c r="AS567" s="10"/>
      <c r="AT567" s="10"/>
      <c r="AU567" s="10"/>
      <c r="AV567" s="10"/>
      <c r="AW567" s="10"/>
      <c r="AX567" s="10"/>
      <c r="AY567" s="10"/>
      <c r="AZ567" s="10"/>
      <c r="BA567" s="10"/>
      <c r="BB567" s="10"/>
      <c r="BC567" s="10"/>
      <c r="BD567" s="10"/>
      <c r="BE567" s="10"/>
      <c r="BF567" s="10"/>
      <c r="BG567" s="10"/>
      <c r="BH567" s="10"/>
      <c r="BI567" s="10"/>
      <c r="BJ567" s="10"/>
      <c r="BK567" s="10"/>
      <c r="BL567" s="10"/>
      <c r="BM567" s="10"/>
      <c r="BN567" s="10"/>
      <c r="BO567" s="10"/>
      <c r="BP567" s="10"/>
      <c r="BQ567" s="10"/>
      <c r="BR567" s="10"/>
      <c r="BS567" s="10"/>
      <c r="BT567" s="10"/>
      <c r="BU567" s="10"/>
      <c r="BV567" s="10"/>
      <c r="BW567" s="10"/>
      <c r="BX567" s="10"/>
      <c r="BY567" s="10"/>
      <c r="BZ567" s="10"/>
      <c r="CA567" s="10"/>
      <c r="CB567" s="10"/>
      <c r="CC567" s="10"/>
      <c r="CD567" s="10"/>
      <c r="CE567" s="10"/>
      <c r="CF567" s="10"/>
      <c r="CG567" s="10"/>
      <c r="CH567" s="10"/>
      <c r="CI567" s="10"/>
      <c r="CJ567" s="10"/>
      <c r="CK567" s="10"/>
      <c r="CL567" s="10"/>
      <c r="CM567" s="10"/>
      <c r="CN567" s="10"/>
      <c r="CO567" s="10"/>
      <c r="CP567" s="10"/>
      <c r="CQ567" s="10"/>
      <c r="CR567" s="10"/>
      <c r="CS567" s="10"/>
      <c r="CT567" s="10"/>
      <c r="CU567" s="10"/>
      <c r="CV567" s="10"/>
      <c r="CW567" s="10"/>
      <c r="CX567" s="10"/>
      <c r="CY567" s="10"/>
      <c r="CZ567" s="10"/>
      <c r="DA567" s="10"/>
      <c r="DB567" s="10"/>
      <c r="DC567" s="10"/>
      <c r="DD567" s="10"/>
      <c r="DE567" s="10"/>
      <c r="DF567" s="10"/>
      <c r="DG567" s="10"/>
      <c r="DH567" s="10"/>
      <c r="DI567" s="10"/>
      <c r="DJ567" s="10"/>
      <c r="DK567" s="10"/>
      <c r="DL567" s="10"/>
      <c r="DM567" s="10"/>
      <c r="DN567" s="10"/>
      <c r="DO567" s="10"/>
      <c r="DP567" s="10"/>
    </row>
    <row r="568" spans="15:120" x14ac:dyDescent="0.25">
      <c r="O568" s="10"/>
      <c r="P568" s="10"/>
      <c r="Q568" s="10"/>
      <c r="R568" s="10"/>
      <c r="S568" s="10"/>
      <c r="T568" s="10"/>
      <c r="U568" s="10"/>
      <c r="V568" s="10"/>
      <c r="W568" s="10"/>
      <c r="X568" s="10"/>
      <c r="Y568" s="10"/>
      <c r="Z568" s="10"/>
      <c r="AA568" s="10"/>
      <c r="AB568" s="10"/>
      <c r="AC568" s="10"/>
      <c r="AD568" s="10"/>
      <c r="AE568" s="10"/>
      <c r="AF568" s="10"/>
      <c r="AG568" s="10"/>
      <c r="AH568" s="10"/>
      <c r="AI568" s="10"/>
      <c r="AJ568" s="10"/>
      <c r="AK568" s="10"/>
      <c r="AL568" s="10"/>
      <c r="AM568" s="10"/>
      <c r="AN568" s="10"/>
      <c r="AO568" s="10"/>
      <c r="AP568" s="10"/>
      <c r="AQ568" s="10"/>
      <c r="AR568" s="10"/>
      <c r="AS568" s="10"/>
      <c r="AT568" s="10"/>
      <c r="AU568" s="10"/>
      <c r="AV568" s="10"/>
      <c r="AW568" s="10"/>
      <c r="AX568" s="10"/>
      <c r="AY568" s="10"/>
      <c r="AZ568" s="10"/>
      <c r="BA568" s="10"/>
      <c r="BB568" s="10"/>
      <c r="BC568" s="10"/>
      <c r="BD568" s="10"/>
      <c r="BE568" s="10"/>
      <c r="BF568" s="10"/>
      <c r="BG568" s="10"/>
      <c r="BH568" s="10"/>
      <c r="BI568" s="10"/>
      <c r="BJ568" s="10"/>
      <c r="BK568" s="10"/>
      <c r="BL568" s="10"/>
      <c r="BM568" s="10"/>
      <c r="BN568" s="10"/>
      <c r="BO568" s="10"/>
      <c r="BP568" s="10"/>
      <c r="BQ568" s="10"/>
      <c r="BR568" s="10"/>
      <c r="BS568" s="10"/>
      <c r="BT568" s="10"/>
      <c r="BU568" s="10"/>
      <c r="BV568" s="10"/>
      <c r="BW568" s="10"/>
      <c r="BX568" s="10"/>
      <c r="BY568" s="10"/>
      <c r="BZ568" s="10"/>
      <c r="CA568" s="10"/>
      <c r="CB568" s="10"/>
      <c r="CC568" s="10"/>
      <c r="CD568" s="10"/>
      <c r="CE568" s="10"/>
      <c r="CF568" s="10"/>
      <c r="CG568" s="10"/>
      <c r="CH568" s="10"/>
      <c r="CI568" s="10"/>
      <c r="CJ568" s="10"/>
      <c r="CK568" s="10"/>
      <c r="CL568" s="10"/>
      <c r="CM568" s="10"/>
      <c r="CN568" s="10"/>
      <c r="CO568" s="10"/>
      <c r="CP568" s="10"/>
      <c r="CQ568" s="10"/>
      <c r="CR568" s="10"/>
      <c r="CS568" s="10"/>
      <c r="CT568" s="10"/>
      <c r="CU568" s="10"/>
      <c r="CV568" s="10"/>
      <c r="CW568" s="10"/>
      <c r="CX568" s="10"/>
      <c r="CY568" s="10"/>
      <c r="CZ568" s="10"/>
      <c r="DA568" s="10"/>
      <c r="DB568" s="10"/>
      <c r="DC568" s="10"/>
      <c r="DD568" s="10"/>
      <c r="DE568" s="10"/>
      <c r="DF568" s="10"/>
      <c r="DG568" s="10"/>
      <c r="DH568" s="10"/>
      <c r="DI568" s="10"/>
      <c r="DJ568" s="10"/>
      <c r="DK568" s="10"/>
      <c r="DL568" s="10"/>
      <c r="DM568" s="10"/>
      <c r="DN568" s="10"/>
      <c r="DO568" s="10"/>
      <c r="DP568" s="10"/>
    </row>
    <row r="569" spans="15:120" x14ac:dyDescent="0.25">
      <c r="O569" s="10"/>
      <c r="P569" s="10"/>
      <c r="Q569" s="10"/>
      <c r="R569" s="10"/>
      <c r="S569" s="10"/>
      <c r="T569" s="10"/>
      <c r="U569" s="10"/>
      <c r="V569" s="10"/>
      <c r="W569" s="10"/>
      <c r="X569" s="10"/>
      <c r="Y569" s="10"/>
      <c r="Z569" s="10"/>
      <c r="AA569" s="10"/>
      <c r="AB569" s="10"/>
      <c r="AC569" s="10"/>
      <c r="AD569" s="10"/>
      <c r="AE569" s="10"/>
      <c r="AF569" s="10"/>
      <c r="AG569" s="10"/>
      <c r="AH569" s="10"/>
      <c r="AI569" s="10"/>
      <c r="AJ569" s="10"/>
      <c r="AK569" s="10"/>
      <c r="AL569" s="10"/>
      <c r="AM569" s="10"/>
      <c r="AN569" s="10"/>
      <c r="AO569" s="10"/>
      <c r="AP569" s="10"/>
      <c r="AQ569" s="10"/>
      <c r="AR569" s="10"/>
      <c r="AS569" s="10"/>
      <c r="AT569" s="10"/>
      <c r="AU569" s="10"/>
      <c r="AV569" s="10"/>
      <c r="AW569" s="10"/>
      <c r="AX569" s="10"/>
      <c r="AY569" s="10"/>
      <c r="AZ569" s="10"/>
      <c r="BA569" s="10"/>
      <c r="BB569" s="10"/>
      <c r="BC569" s="10"/>
      <c r="BD569" s="10"/>
      <c r="BE569" s="10"/>
      <c r="BF569" s="10"/>
      <c r="BG569" s="10"/>
      <c r="BH569" s="10"/>
      <c r="BI569" s="10"/>
      <c r="BJ569" s="10"/>
      <c r="BK569" s="10"/>
      <c r="BL569" s="10"/>
      <c r="BM569" s="10"/>
      <c r="BN569" s="10"/>
      <c r="BO569" s="10"/>
      <c r="BP569" s="10"/>
      <c r="BQ569" s="10"/>
      <c r="BR569" s="10"/>
      <c r="BS569" s="10"/>
      <c r="BT569" s="10"/>
      <c r="BU569" s="10"/>
      <c r="BV569" s="10"/>
      <c r="BW569" s="10"/>
      <c r="BX569" s="10"/>
      <c r="BY569" s="10"/>
      <c r="BZ569" s="10"/>
      <c r="CA569" s="10"/>
      <c r="CB569" s="10"/>
      <c r="CC569" s="10"/>
      <c r="CD569" s="10"/>
      <c r="CE569" s="10"/>
      <c r="CF569" s="10"/>
      <c r="CG569" s="10"/>
      <c r="CH569" s="10"/>
      <c r="CI569" s="10"/>
      <c r="CJ569" s="10"/>
      <c r="CK569" s="10"/>
      <c r="CL569" s="10"/>
      <c r="CM569" s="10"/>
      <c r="CN569" s="10"/>
      <c r="CO569" s="10"/>
      <c r="CP569" s="10"/>
      <c r="CQ569" s="10"/>
      <c r="CR569" s="10"/>
      <c r="CS569" s="10"/>
      <c r="CT569" s="10"/>
      <c r="CU569" s="10"/>
      <c r="CV569" s="10"/>
      <c r="CW569" s="10"/>
      <c r="CX569" s="10"/>
      <c r="CY569" s="10"/>
      <c r="CZ569" s="10"/>
      <c r="DA569" s="10"/>
      <c r="DB569" s="10"/>
      <c r="DC569" s="10"/>
      <c r="DD569" s="10"/>
      <c r="DE569" s="10"/>
      <c r="DF569" s="10"/>
      <c r="DG569" s="10"/>
      <c r="DH569" s="10"/>
      <c r="DI569" s="10"/>
      <c r="DJ569" s="10"/>
      <c r="DK569" s="10"/>
      <c r="DL569" s="10"/>
      <c r="DM569" s="10"/>
      <c r="DN569" s="10"/>
      <c r="DO569" s="10"/>
      <c r="DP569" s="10"/>
    </row>
    <row r="570" spans="15:120" x14ac:dyDescent="0.25">
      <c r="O570" s="10"/>
      <c r="P570" s="10"/>
      <c r="Q570" s="10"/>
      <c r="R570" s="10"/>
      <c r="S570" s="10"/>
      <c r="T570" s="10"/>
      <c r="U570" s="10"/>
      <c r="V570" s="10"/>
      <c r="W570" s="10"/>
      <c r="X570" s="10"/>
      <c r="Y570" s="10"/>
      <c r="Z570" s="10"/>
      <c r="AA570" s="10"/>
      <c r="AB570" s="10"/>
      <c r="AC570" s="10"/>
      <c r="AD570" s="10"/>
      <c r="AE570" s="10"/>
      <c r="AF570" s="10"/>
      <c r="AG570" s="10"/>
      <c r="AH570" s="10"/>
      <c r="AI570" s="10"/>
      <c r="AJ570" s="10"/>
      <c r="AK570" s="10"/>
      <c r="AL570" s="10"/>
      <c r="AM570" s="10"/>
      <c r="AN570" s="10"/>
      <c r="AO570" s="10"/>
      <c r="AP570" s="10"/>
      <c r="AQ570" s="10"/>
      <c r="AR570" s="10"/>
      <c r="AS570" s="10"/>
      <c r="AT570" s="10"/>
      <c r="AU570" s="10"/>
      <c r="AV570" s="10"/>
      <c r="AW570" s="10"/>
      <c r="AX570" s="10"/>
      <c r="AY570" s="10"/>
      <c r="AZ570" s="10"/>
      <c r="BA570" s="10"/>
      <c r="BB570" s="10"/>
      <c r="BC570" s="10"/>
      <c r="BD570" s="10"/>
      <c r="BE570" s="10"/>
      <c r="BF570" s="10"/>
      <c r="BG570" s="10"/>
      <c r="BH570" s="10"/>
      <c r="BI570" s="10"/>
      <c r="BJ570" s="10"/>
      <c r="BK570" s="10"/>
      <c r="BL570" s="10"/>
      <c r="BM570" s="10"/>
      <c r="BN570" s="10"/>
      <c r="BO570" s="10"/>
      <c r="BP570" s="10"/>
      <c r="BQ570" s="10"/>
      <c r="BR570" s="10"/>
      <c r="BS570" s="10"/>
      <c r="BT570" s="10"/>
      <c r="BU570" s="10"/>
      <c r="BV570" s="10"/>
      <c r="BW570" s="10"/>
      <c r="BX570" s="10"/>
      <c r="BY570" s="10"/>
      <c r="BZ570" s="10"/>
      <c r="CA570" s="10"/>
      <c r="CB570" s="10"/>
      <c r="CC570" s="10"/>
      <c r="CD570" s="10"/>
      <c r="CE570" s="10"/>
      <c r="CF570" s="10"/>
      <c r="CG570" s="10"/>
      <c r="CH570" s="10"/>
      <c r="CI570" s="10"/>
      <c r="CJ570" s="10"/>
      <c r="CK570" s="10"/>
      <c r="CL570" s="10"/>
      <c r="CM570" s="10"/>
      <c r="CN570" s="10"/>
      <c r="CO570" s="10"/>
      <c r="CP570" s="10"/>
      <c r="CQ570" s="10"/>
      <c r="CR570" s="10"/>
      <c r="CS570" s="10"/>
      <c r="CT570" s="10"/>
      <c r="CU570" s="10"/>
      <c r="CV570" s="10"/>
      <c r="CW570" s="10"/>
      <c r="CX570" s="10"/>
      <c r="CY570" s="10"/>
      <c r="CZ570" s="10"/>
      <c r="DA570" s="10"/>
      <c r="DB570" s="10"/>
      <c r="DC570" s="10"/>
      <c r="DD570" s="10"/>
      <c r="DE570" s="10"/>
      <c r="DF570" s="10"/>
      <c r="DG570" s="10"/>
      <c r="DH570" s="10"/>
      <c r="DI570" s="10"/>
      <c r="DJ570" s="10"/>
      <c r="DK570" s="10"/>
      <c r="DL570" s="10"/>
      <c r="DM570" s="10"/>
      <c r="DN570" s="10"/>
      <c r="DO570" s="10"/>
      <c r="DP570" s="10"/>
    </row>
    <row r="571" spans="15:120" x14ac:dyDescent="0.25">
      <c r="O571" s="10"/>
      <c r="P571" s="10"/>
      <c r="Q571" s="10"/>
      <c r="R571" s="10"/>
      <c r="S571" s="10"/>
      <c r="T571" s="10"/>
      <c r="U571" s="10"/>
      <c r="V571" s="10"/>
      <c r="W571" s="10"/>
      <c r="X571" s="10"/>
      <c r="Y571" s="10"/>
      <c r="Z571" s="10"/>
      <c r="AA571" s="10"/>
      <c r="AB571" s="10"/>
      <c r="AC571" s="10"/>
      <c r="AD571" s="10"/>
      <c r="AE571" s="10"/>
      <c r="AF571" s="10"/>
      <c r="AG571" s="10"/>
      <c r="AH571" s="10"/>
      <c r="AI571" s="10"/>
      <c r="AJ571" s="10"/>
      <c r="AK571" s="10"/>
      <c r="AL571" s="10"/>
      <c r="AM571" s="10"/>
      <c r="AN571" s="10"/>
      <c r="AO571" s="10"/>
      <c r="AP571" s="10"/>
      <c r="AQ571" s="10"/>
      <c r="AR571" s="10"/>
      <c r="AS571" s="10"/>
      <c r="AT571" s="10"/>
      <c r="AU571" s="10"/>
      <c r="AV571" s="10"/>
      <c r="AW571" s="10"/>
      <c r="AX571" s="10"/>
      <c r="AY571" s="10"/>
      <c r="AZ571" s="10"/>
      <c r="BA571" s="10"/>
      <c r="BB571" s="10"/>
      <c r="BC571" s="10"/>
      <c r="BD571" s="10"/>
      <c r="BE571" s="10"/>
      <c r="BF571" s="10"/>
      <c r="BG571" s="10"/>
      <c r="BH571" s="10"/>
      <c r="BI571" s="10"/>
      <c r="BJ571" s="10"/>
      <c r="BK571" s="10"/>
      <c r="BL571" s="10"/>
      <c r="BM571" s="10"/>
      <c r="BN571" s="10"/>
      <c r="BO571" s="10"/>
      <c r="BP571" s="10"/>
      <c r="BQ571" s="10"/>
      <c r="BR571" s="10"/>
      <c r="BS571" s="10"/>
      <c r="BT571" s="10"/>
      <c r="BU571" s="10"/>
      <c r="BV571" s="10"/>
      <c r="BW571" s="10"/>
      <c r="BX571" s="10"/>
      <c r="BY571" s="10"/>
      <c r="BZ571" s="10"/>
      <c r="CA571" s="10"/>
      <c r="CB571" s="10"/>
      <c r="CC571" s="10"/>
      <c r="CD571" s="10"/>
      <c r="CE571" s="10"/>
      <c r="CF571" s="10"/>
      <c r="CG571" s="10"/>
      <c r="CH571" s="10"/>
      <c r="CI571" s="10"/>
      <c r="CJ571" s="10"/>
      <c r="CK571" s="10"/>
      <c r="CL571" s="10"/>
      <c r="CM571" s="10"/>
      <c r="CN571" s="10"/>
      <c r="CO571" s="10"/>
      <c r="CP571" s="10"/>
      <c r="CQ571" s="10"/>
      <c r="CR571" s="10"/>
      <c r="CS571" s="10"/>
      <c r="CT571" s="10"/>
      <c r="CU571" s="10"/>
      <c r="CV571" s="10"/>
      <c r="CW571" s="10"/>
      <c r="CX571" s="10"/>
      <c r="CY571" s="10"/>
      <c r="CZ571" s="10"/>
      <c r="DA571" s="10"/>
      <c r="DB571" s="10"/>
      <c r="DC571" s="10"/>
      <c r="DD571" s="10"/>
      <c r="DE571" s="10"/>
      <c r="DF571" s="10"/>
      <c r="DG571" s="10"/>
      <c r="DH571" s="10"/>
      <c r="DI571" s="10"/>
      <c r="DJ571" s="10"/>
      <c r="DK571" s="10"/>
      <c r="DL571" s="10"/>
      <c r="DM571" s="10"/>
      <c r="DN571" s="10"/>
      <c r="DO571" s="10"/>
      <c r="DP571" s="10"/>
    </row>
    <row r="572" spans="15:120" x14ac:dyDescent="0.25">
      <c r="O572" s="10"/>
      <c r="P572" s="10"/>
      <c r="Q572" s="10"/>
      <c r="R572" s="10"/>
      <c r="S572" s="10"/>
      <c r="T572" s="10"/>
      <c r="U572" s="10"/>
      <c r="V572" s="10"/>
      <c r="W572" s="10"/>
      <c r="X572" s="10"/>
      <c r="Y572" s="10"/>
      <c r="Z572" s="10"/>
      <c r="AA572" s="10"/>
      <c r="AB572" s="10"/>
      <c r="AC572" s="10"/>
      <c r="AD572" s="10"/>
      <c r="AE572" s="10"/>
      <c r="AF572" s="10"/>
      <c r="AG572" s="10"/>
      <c r="AH572" s="10"/>
      <c r="AI572" s="10"/>
      <c r="AJ572" s="10"/>
      <c r="AK572" s="10"/>
      <c r="AL572" s="10"/>
      <c r="AM572" s="10"/>
      <c r="AN572" s="10"/>
      <c r="AO572" s="10"/>
      <c r="AP572" s="10"/>
      <c r="AQ572" s="10"/>
      <c r="AR572" s="10"/>
      <c r="AS572" s="10"/>
      <c r="AT572" s="10"/>
      <c r="AU572" s="10"/>
      <c r="AV572" s="10"/>
      <c r="AW572" s="10"/>
      <c r="AX572" s="10"/>
      <c r="AY572" s="10"/>
      <c r="AZ572" s="10"/>
      <c r="BA572" s="10"/>
      <c r="BB572" s="10"/>
      <c r="BC572" s="10"/>
      <c r="BD572" s="10"/>
      <c r="BE572" s="10"/>
      <c r="BF572" s="10"/>
      <c r="BG572" s="10"/>
      <c r="BH572" s="10"/>
      <c r="BI572" s="10"/>
      <c r="BJ572" s="10"/>
      <c r="BK572" s="10"/>
      <c r="BL572" s="10"/>
      <c r="BM572" s="10"/>
      <c r="BN572" s="10"/>
      <c r="BO572" s="10"/>
      <c r="BP572" s="10"/>
      <c r="BQ572" s="10"/>
      <c r="BR572" s="10"/>
      <c r="BS572" s="10"/>
      <c r="BT572" s="10"/>
      <c r="BU572" s="10"/>
      <c r="BV572" s="10"/>
      <c r="BW572" s="10"/>
      <c r="BX572" s="10"/>
      <c r="BY572" s="10"/>
      <c r="BZ572" s="10"/>
      <c r="CA572" s="10"/>
      <c r="CB572" s="10"/>
      <c r="CC572" s="10"/>
      <c r="CD572" s="10"/>
      <c r="CE572" s="10"/>
      <c r="CF572" s="10"/>
      <c r="CG572" s="10"/>
      <c r="CH572" s="10"/>
      <c r="CI572" s="10"/>
      <c r="CJ572" s="10"/>
      <c r="CK572" s="10"/>
      <c r="CL572" s="10"/>
      <c r="CM572" s="10"/>
      <c r="CN572" s="10"/>
      <c r="CO572" s="10"/>
      <c r="CP572" s="10"/>
      <c r="CQ572" s="10"/>
      <c r="CR572" s="10"/>
      <c r="CS572" s="10"/>
      <c r="CT572" s="10"/>
      <c r="CU572" s="10"/>
      <c r="CV572" s="10"/>
      <c r="CW572" s="10"/>
      <c r="CX572" s="10"/>
      <c r="CY572" s="10"/>
      <c r="CZ572" s="10"/>
      <c r="DA572" s="10"/>
      <c r="DB572" s="10"/>
      <c r="DC572" s="10"/>
      <c r="DD572" s="10"/>
      <c r="DE572" s="10"/>
      <c r="DF572" s="10"/>
      <c r="DG572" s="10"/>
      <c r="DH572" s="10"/>
      <c r="DI572" s="10"/>
      <c r="DJ572" s="10"/>
      <c r="DK572" s="10"/>
      <c r="DL572" s="10"/>
      <c r="DM572" s="10"/>
      <c r="DN572" s="10"/>
      <c r="DO572" s="10"/>
      <c r="DP572" s="10"/>
    </row>
    <row r="573" spans="15:120" x14ac:dyDescent="0.25">
      <c r="O573" s="10"/>
      <c r="P573" s="10"/>
      <c r="Q573" s="10"/>
      <c r="R573" s="10"/>
      <c r="S573" s="10"/>
      <c r="T573" s="10"/>
      <c r="U573" s="10"/>
      <c r="V573" s="10"/>
      <c r="W573" s="10"/>
      <c r="X573" s="10"/>
      <c r="Y573" s="10"/>
      <c r="Z573" s="10"/>
      <c r="AA573" s="10"/>
      <c r="AB573" s="10"/>
      <c r="AC573" s="10"/>
      <c r="AD573" s="10"/>
      <c r="AE573" s="10"/>
      <c r="AF573" s="10"/>
      <c r="AG573" s="10"/>
      <c r="AH573" s="10"/>
      <c r="AI573" s="10"/>
      <c r="AJ573" s="10"/>
      <c r="AK573" s="10"/>
      <c r="AL573" s="10"/>
      <c r="AM573" s="10"/>
      <c r="AN573" s="10"/>
      <c r="AO573" s="10"/>
      <c r="AP573" s="10"/>
      <c r="AQ573" s="10"/>
      <c r="AR573" s="10"/>
      <c r="AS573" s="10"/>
      <c r="AT573" s="10"/>
      <c r="AU573" s="10"/>
      <c r="AV573" s="10"/>
      <c r="AW573" s="10"/>
      <c r="AX573" s="10"/>
      <c r="AY573" s="10"/>
      <c r="AZ573" s="10"/>
      <c r="BA573" s="10"/>
      <c r="BB573" s="10"/>
      <c r="BC573" s="10"/>
      <c r="BD573" s="10"/>
      <c r="BE573" s="10"/>
      <c r="BF573" s="10"/>
      <c r="BG573" s="10"/>
      <c r="BH573" s="10"/>
      <c r="BI573" s="10"/>
      <c r="BJ573" s="10"/>
      <c r="BK573" s="10"/>
      <c r="BL573" s="10"/>
      <c r="BM573" s="10"/>
      <c r="BN573" s="10"/>
      <c r="BO573" s="10"/>
      <c r="BP573" s="10"/>
      <c r="BQ573" s="10"/>
      <c r="BR573" s="10"/>
      <c r="BS573" s="10"/>
      <c r="BT573" s="10"/>
      <c r="BU573" s="10"/>
      <c r="BV573" s="10"/>
      <c r="BW573" s="10"/>
      <c r="BX573" s="10"/>
      <c r="BY573" s="10"/>
      <c r="BZ573" s="10"/>
      <c r="CA573" s="10"/>
      <c r="CB573" s="10"/>
      <c r="CC573" s="10"/>
      <c r="CD573" s="10"/>
      <c r="CE573" s="10"/>
      <c r="CF573" s="10"/>
      <c r="CG573" s="10"/>
      <c r="CH573" s="10"/>
      <c r="CI573" s="10"/>
      <c r="CJ573" s="10"/>
      <c r="CK573" s="10"/>
      <c r="CL573" s="10"/>
      <c r="CM573" s="10"/>
      <c r="CN573" s="10"/>
      <c r="CO573" s="10"/>
      <c r="CP573" s="10"/>
      <c r="CQ573" s="10"/>
      <c r="CR573" s="10"/>
      <c r="CS573" s="10"/>
      <c r="CT573" s="10"/>
      <c r="CU573" s="10"/>
      <c r="CV573" s="10"/>
      <c r="CW573" s="10"/>
      <c r="CX573" s="10"/>
      <c r="CY573" s="10"/>
      <c r="CZ573" s="10"/>
      <c r="DA573" s="10"/>
      <c r="DB573" s="10"/>
      <c r="DC573" s="10"/>
      <c r="DD573" s="10"/>
      <c r="DE573" s="10"/>
      <c r="DF573" s="10"/>
      <c r="DG573" s="10"/>
      <c r="DH573" s="10"/>
      <c r="DI573" s="10"/>
      <c r="DJ573" s="10"/>
      <c r="DK573" s="10"/>
      <c r="DL573" s="10"/>
      <c r="DM573" s="10"/>
      <c r="DN573" s="10"/>
      <c r="DO573" s="10"/>
      <c r="DP573" s="10"/>
    </row>
    <row r="574" spans="15:120" x14ac:dyDescent="0.25">
      <c r="O574" s="10"/>
      <c r="P574" s="10"/>
      <c r="Q574" s="10"/>
      <c r="R574" s="10"/>
      <c r="S574" s="10"/>
      <c r="T574" s="10"/>
      <c r="U574" s="10"/>
      <c r="V574" s="10"/>
      <c r="W574" s="10"/>
      <c r="X574" s="10"/>
      <c r="Y574" s="10"/>
      <c r="Z574" s="10"/>
      <c r="AA574" s="10"/>
      <c r="AB574" s="10"/>
      <c r="AC574" s="10"/>
      <c r="AD574" s="10"/>
      <c r="AE574" s="10"/>
      <c r="AF574" s="10"/>
      <c r="AG574" s="10"/>
      <c r="AH574" s="10"/>
      <c r="AI574" s="10"/>
      <c r="AJ574" s="10"/>
      <c r="AK574" s="10"/>
      <c r="AL574" s="10"/>
      <c r="AM574" s="10"/>
      <c r="AN574" s="10"/>
      <c r="AO574" s="10"/>
      <c r="AP574" s="10"/>
      <c r="AQ574" s="10"/>
      <c r="AR574" s="10"/>
      <c r="AS574" s="10"/>
      <c r="AT574" s="10"/>
      <c r="AU574" s="10"/>
      <c r="AV574" s="10"/>
      <c r="AW574" s="10"/>
      <c r="AX574" s="10"/>
      <c r="AY574" s="10"/>
      <c r="AZ574" s="10"/>
      <c r="BA574" s="10"/>
      <c r="BB574" s="10"/>
      <c r="BC574" s="10"/>
      <c r="BD574" s="10"/>
      <c r="BE574" s="10"/>
      <c r="BF574" s="10"/>
      <c r="BG574" s="10"/>
      <c r="BH574" s="10"/>
      <c r="BI574" s="10"/>
      <c r="BJ574" s="10"/>
      <c r="BK574" s="10"/>
      <c r="BL574" s="10"/>
      <c r="BM574" s="10"/>
      <c r="BN574" s="10"/>
      <c r="BO574" s="10"/>
      <c r="BP574" s="10"/>
      <c r="BQ574" s="10"/>
      <c r="BR574" s="10"/>
      <c r="BS574" s="10"/>
      <c r="BT574" s="10"/>
      <c r="BU574" s="10"/>
      <c r="BV574" s="10"/>
      <c r="BW574" s="10"/>
      <c r="BX574" s="10"/>
      <c r="BY574" s="10"/>
      <c r="BZ574" s="10"/>
      <c r="CA574" s="10"/>
      <c r="CB574" s="10"/>
      <c r="CC574" s="10"/>
      <c r="CD574" s="10"/>
      <c r="CE574" s="10"/>
      <c r="CF574" s="10"/>
      <c r="CG574" s="10"/>
      <c r="CH574" s="10"/>
      <c r="CI574" s="10"/>
      <c r="CJ574" s="10"/>
      <c r="CK574" s="10"/>
      <c r="CL574" s="10"/>
      <c r="CM574" s="10"/>
      <c r="CN574" s="10"/>
      <c r="CO574" s="10"/>
      <c r="CP574" s="10"/>
      <c r="CQ574" s="10"/>
      <c r="CR574" s="10"/>
      <c r="CS574" s="10"/>
      <c r="CT574" s="10"/>
      <c r="CU574" s="10"/>
      <c r="CV574" s="10"/>
      <c r="CW574" s="10"/>
      <c r="CX574" s="10"/>
      <c r="CY574" s="10"/>
      <c r="CZ574" s="10"/>
      <c r="DA574" s="10"/>
      <c r="DB574" s="10"/>
      <c r="DC574" s="10"/>
      <c r="DD574" s="10"/>
      <c r="DE574" s="10"/>
      <c r="DF574" s="10"/>
      <c r="DG574" s="10"/>
      <c r="DH574" s="10"/>
      <c r="DI574" s="10"/>
      <c r="DJ574" s="10"/>
      <c r="DK574" s="10"/>
      <c r="DL574" s="10"/>
      <c r="DM574" s="10"/>
      <c r="DN574" s="10"/>
      <c r="DO574" s="10"/>
      <c r="DP574" s="10"/>
    </row>
    <row r="575" spans="15:120" x14ac:dyDescent="0.25">
      <c r="O575" s="10"/>
      <c r="P575" s="10"/>
      <c r="Q575" s="10"/>
      <c r="R575" s="10"/>
      <c r="S575" s="10"/>
      <c r="T575" s="10"/>
      <c r="U575" s="10"/>
      <c r="V575" s="10"/>
      <c r="W575" s="10"/>
      <c r="X575" s="10"/>
      <c r="Y575" s="10"/>
      <c r="Z575" s="10"/>
      <c r="AA575" s="10"/>
      <c r="AB575" s="10"/>
      <c r="AC575" s="10"/>
      <c r="AD575" s="10"/>
      <c r="AE575" s="10"/>
      <c r="AF575" s="10"/>
      <c r="AG575" s="10"/>
      <c r="AH575" s="10"/>
      <c r="AI575" s="10"/>
      <c r="AJ575" s="10"/>
      <c r="AK575" s="10"/>
      <c r="AL575" s="10"/>
      <c r="AM575" s="10"/>
      <c r="AN575" s="10"/>
      <c r="AO575" s="10"/>
      <c r="AP575" s="10"/>
      <c r="AQ575" s="10"/>
      <c r="AR575" s="10"/>
      <c r="AS575" s="10"/>
      <c r="AT575" s="10"/>
      <c r="AU575" s="10"/>
      <c r="AV575" s="10"/>
      <c r="AW575" s="10"/>
      <c r="AX575" s="10"/>
      <c r="AY575" s="10"/>
      <c r="AZ575" s="10"/>
      <c r="BA575" s="10"/>
      <c r="BB575" s="10"/>
      <c r="BC575" s="10"/>
      <c r="BD575" s="10"/>
      <c r="BE575" s="10"/>
      <c r="BF575" s="10"/>
      <c r="BG575" s="10"/>
      <c r="BH575" s="10"/>
      <c r="BI575" s="10"/>
      <c r="BJ575" s="10"/>
      <c r="BK575" s="10"/>
      <c r="BL575" s="10"/>
      <c r="BM575" s="10"/>
      <c r="BN575" s="10"/>
      <c r="BO575" s="10"/>
      <c r="BP575" s="10"/>
      <c r="BQ575" s="10"/>
      <c r="BR575" s="10"/>
      <c r="BS575" s="10"/>
      <c r="BT575" s="10"/>
      <c r="BU575" s="10"/>
      <c r="BV575" s="10"/>
      <c r="BW575" s="10"/>
      <c r="BX575" s="10"/>
      <c r="BY575" s="10"/>
      <c r="BZ575" s="10"/>
      <c r="CA575" s="10"/>
      <c r="CB575" s="10"/>
      <c r="CC575" s="10"/>
      <c r="CD575" s="10"/>
      <c r="CE575" s="10"/>
      <c r="CF575" s="10"/>
      <c r="CG575" s="10"/>
      <c r="CH575" s="10"/>
      <c r="CI575" s="10"/>
      <c r="CJ575" s="10"/>
      <c r="CK575" s="10"/>
      <c r="CL575" s="10"/>
      <c r="CM575" s="10"/>
      <c r="CN575" s="10"/>
      <c r="CO575" s="10"/>
      <c r="CP575" s="10"/>
      <c r="CQ575" s="10"/>
      <c r="CR575" s="10"/>
      <c r="CS575" s="10"/>
      <c r="CT575" s="10"/>
      <c r="CU575" s="10"/>
      <c r="CV575" s="10"/>
      <c r="CW575" s="10"/>
      <c r="CX575" s="10"/>
      <c r="CY575" s="10"/>
      <c r="CZ575" s="10"/>
      <c r="DA575" s="10"/>
      <c r="DB575" s="10"/>
      <c r="DC575" s="10"/>
      <c r="DD575" s="10"/>
      <c r="DE575" s="10"/>
      <c r="DF575" s="10"/>
      <c r="DG575" s="10"/>
      <c r="DH575" s="10"/>
      <c r="DI575" s="10"/>
      <c r="DJ575" s="10"/>
      <c r="DK575" s="10"/>
      <c r="DL575" s="10"/>
      <c r="DM575" s="10"/>
      <c r="DN575" s="10"/>
      <c r="DO575" s="10"/>
      <c r="DP575" s="10"/>
    </row>
    <row r="576" spans="15:120" x14ac:dyDescent="0.25">
      <c r="O576" s="10"/>
      <c r="P576" s="10"/>
      <c r="Q576" s="10"/>
      <c r="R576" s="10"/>
      <c r="S576" s="10"/>
      <c r="T576" s="10"/>
      <c r="U576" s="10"/>
      <c r="V576" s="10"/>
      <c r="W576" s="10"/>
      <c r="X576" s="10"/>
      <c r="Y576" s="10"/>
      <c r="Z576" s="10"/>
      <c r="AA576" s="10"/>
      <c r="AB576" s="10"/>
      <c r="AC576" s="10"/>
      <c r="AD576" s="10"/>
      <c r="AE576" s="10"/>
      <c r="AF576" s="10"/>
      <c r="AG576" s="10"/>
      <c r="AH576" s="10"/>
      <c r="AI576" s="10"/>
      <c r="AJ576" s="10"/>
      <c r="AK576" s="10"/>
      <c r="AL576" s="10"/>
      <c r="AM576" s="10"/>
      <c r="AN576" s="10"/>
      <c r="AO576" s="10"/>
      <c r="AP576" s="10"/>
      <c r="AQ576" s="10"/>
      <c r="AR576" s="10"/>
      <c r="AS576" s="10"/>
      <c r="AT576" s="10"/>
      <c r="AU576" s="10"/>
      <c r="AV576" s="10"/>
      <c r="AW576" s="10"/>
      <c r="AX576" s="10"/>
      <c r="AY576" s="10"/>
      <c r="AZ576" s="10"/>
      <c r="BA576" s="10"/>
      <c r="BB576" s="10"/>
      <c r="BC576" s="10"/>
      <c r="BD576" s="10"/>
      <c r="BE576" s="10"/>
      <c r="BF576" s="10"/>
      <c r="BG576" s="10"/>
      <c r="BH576" s="10"/>
      <c r="BI576" s="10"/>
      <c r="BJ576" s="10"/>
      <c r="BK576" s="10"/>
      <c r="BL576" s="10"/>
      <c r="BM576" s="10"/>
      <c r="BN576" s="10"/>
      <c r="BO576" s="10"/>
      <c r="BP576" s="10"/>
      <c r="BQ576" s="10"/>
      <c r="BR576" s="10"/>
      <c r="BS576" s="10"/>
      <c r="BT576" s="10"/>
      <c r="BU576" s="10"/>
      <c r="BV576" s="10"/>
      <c r="BW576" s="10"/>
      <c r="BX576" s="10"/>
      <c r="BY576" s="10"/>
      <c r="BZ576" s="10"/>
      <c r="CA576" s="10"/>
      <c r="CB576" s="10"/>
      <c r="CC576" s="10"/>
      <c r="CD576" s="10"/>
      <c r="CE576" s="10"/>
      <c r="CF576" s="10"/>
      <c r="CG576" s="10"/>
      <c r="CH576" s="10"/>
      <c r="CI576" s="10"/>
      <c r="CJ576" s="10"/>
      <c r="CK576" s="10"/>
      <c r="CL576" s="10"/>
      <c r="CM576" s="10"/>
      <c r="CN576" s="10"/>
      <c r="CO576" s="10"/>
      <c r="CP576" s="10"/>
      <c r="CQ576" s="10"/>
      <c r="CR576" s="10"/>
      <c r="CS576" s="10"/>
      <c r="CT576" s="10"/>
      <c r="CU576" s="10"/>
      <c r="CV576" s="10"/>
      <c r="CW576" s="10"/>
      <c r="CX576" s="10"/>
      <c r="CY576" s="10"/>
      <c r="CZ576" s="10"/>
      <c r="DA576" s="10"/>
      <c r="DB576" s="10"/>
      <c r="DC576" s="10"/>
      <c r="DD576" s="10"/>
      <c r="DE576" s="10"/>
      <c r="DF576" s="10"/>
      <c r="DG576" s="10"/>
      <c r="DH576" s="10"/>
      <c r="DI576" s="10"/>
      <c r="DJ576" s="10"/>
      <c r="DK576" s="10"/>
      <c r="DL576" s="10"/>
      <c r="DM576" s="10"/>
      <c r="DN576" s="10"/>
      <c r="DO576" s="10"/>
      <c r="DP576" s="10"/>
    </row>
    <row r="577" spans="15:120" x14ac:dyDescent="0.25">
      <c r="O577" s="10"/>
      <c r="P577" s="10"/>
      <c r="Q577" s="10"/>
      <c r="R577" s="10"/>
      <c r="S577" s="10"/>
      <c r="T577" s="10"/>
      <c r="U577" s="10"/>
      <c r="V577" s="10"/>
      <c r="W577" s="10"/>
      <c r="X577" s="10"/>
      <c r="Y577" s="10"/>
      <c r="Z577" s="10"/>
      <c r="AA577" s="10"/>
      <c r="AB577" s="10"/>
      <c r="AC577" s="10"/>
      <c r="AD577" s="10"/>
      <c r="AE577" s="10"/>
      <c r="AF577" s="10"/>
      <c r="AG577" s="10"/>
      <c r="AH577" s="10"/>
      <c r="AI577" s="10"/>
      <c r="AJ577" s="10"/>
      <c r="AK577" s="10"/>
      <c r="AL577" s="10"/>
      <c r="AM577" s="10"/>
      <c r="AN577" s="10"/>
      <c r="AO577" s="10"/>
      <c r="AP577" s="10"/>
      <c r="AQ577" s="10"/>
      <c r="AR577" s="10"/>
      <c r="AS577" s="10"/>
      <c r="AT577" s="10"/>
      <c r="AU577" s="10"/>
      <c r="AV577" s="10"/>
      <c r="AW577" s="10"/>
      <c r="AX577" s="10"/>
      <c r="AY577" s="10"/>
      <c r="AZ577" s="10"/>
      <c r="BA577" s="10"/>
      <c r="BB577" s="10"/>
      <c r="BC577" s="10"/>
      <c r="BD577" s="10"/>
      <c r="BE577" s="10"/>
      <c r="BF577" s="10"/>
      <c r="BG577" s="10"/>
      <c r="BH577" s="10"/>
      <c r="BI577" s="10"/>
      <c r="BJ577" s="10"/>
      <c r="BK577" s="10"/>
      <c r="BL577" s="10"/>
      <c r="BM577" s="10"/>
      <c r="BN577" s="10"/>
      <c r="BO577" s="10"/>
      <c r="BP577" s="10"/>
      <c r="BQ577" s="10"/>
      <c r="BR577" s="10"/>
      <c r="BS577" s="10"/>
      <c r="BT577" s="10"/>
      <c r="BU577" s="10"/>
      <c r="BV577" s="10"/>
      <c r="BW577" s="10"/>
      <c r="BX577" s="10"/>
      <c r="BY577" s="10"/>
      <c r="BZ577" s="10"/>
      <c r="CA577" s="10"/>
      <c r="CB577" s="10"/>
      <c r="CC577" s="10"/>
      <c r="CD577" s="10"/>
      <c r="CE577" s="10"/>
      <c r="CF577" s="10"/>
      <c r="CG577" s="10"/>
      <c r="CH577" s="10"/>
      <c r="CI577" s="10"/>
      <c r="CJ577" s="10"/>
      <c r="CK577" s="10"/>
      <c r="CL577" s="10"/>
      <c r="CM577" s="10"/>
      <c r="CN577" s="10"/>
      <c r="CO577" s="10"/>
      <c r="CP577" s="10"/>
      <c r="CQ577" s="10"/>
      <c r="CR577" s="10"/>
      <c r="CS577" s="10"/>
      <c r="CT577" s="10"/>
      <c r="CU577" s="10"/>
      <c r="CV577" s="10"/>
      <c r="CW577" s="10"/>
      <c r="CX577" s="10"/>
      <c r="CY577" s="10"/>
      <c r="CZ577" s="10"/>
      <c r="DA577" s="10"/>
      <c r="DB577" s="10"/>
      <c r="DC577" s="10"/>
      <c r="DD577" s="10"/>
      <c r="DE577" s="10"/>
      <c r="DF577" s="10"/>
      <c r="DG577" s="10"/>
      <c r="DH577" s="10"/>
      <c r="DI577" s="10"/>
      <c r="DJ577" s="10"/>
      <c r="DK577" s="10"/>
      <c r="DL577" s="10"/>
      <c r="DM577" s="10"/>
      <c r="DN577" s="10"/>
      <c r="DO577" s="10"/>
      <c r="DP577" s="10"/>
    </row>
    <row r="578" spans="15:120" x14ac:dyDescent="0.25">
      <c r="O578" s="10"/>
      <c r="P578" s="10"/>
      <c r="Q578" s="10"/>
      <c r="R578" s="10"/>
      <c r="S578" s="10"/>
      <c r="T578" s="10"/>
      <c r="U578" s="10"/>
      <c r="V578" s="10"/>
      <c r="W578" s="10"/>
      <c r="X578" s="10"/>
      <c r="Y578" s="10"/>
      <c r="Z578" s="10"/>
      <c r="AA578" s="10"/>
      <c r="AB578" s="10"/>
      <c r="AC578" s="10"/>
      <c r="AD578" s="10"/>
      <c r="AE578" s="10"/>
      <c r="AF578" s="10"/>
      <c r="AG578" s="10"/>
      <c r="AH578" s="10"/>
      <c r="AI578" s="10"/>
      <c r="AJ578" s="10"/>
      <c r="AK578" s="10"/>
      <c r="AL578" s="10"/>
      <c r="AM578" s="10"/>
      <c r="AN578" s="10"/>
      <c r="AO578" s="10"/>
      <c r="AP578" s="10"/>
      <c r="AQ578" s="10"/>
      <c r="AR578" s="10"/>
      <c r="AS578" s="10"/>
      <c r="AT578" s="10"/>
      <c r="AU578" s="10"/>
      <c r="AV578" s="10"/>
      <c r="AW578" s="10"/>
      <c r="AX578" s="10"/>
      <c r="AY578" s="10"/>
      <c r="AZ578" s="10"/>
      <c r="BA578" s="10"/>
      <c r="BB578" s="10"/>
      <c r="BC578" s="10"/>
      <c r="BD578" s="10"/>
      <c r="BE578" s="10"/>
      <c r="BF578" s="10"/>
      <c r="BG578" s="10"/>
      <c r="BH578" s="10"/>
      <c r="BI578" s="10"/>
      <c r="BJ578" s="10"/>
      <c r="BK578" s="10"/>
      <c r="BL578" s="10"/>
      <c r="BM578" s="10"/>
      <c r="BN578" s="10"/>
      <c r="BO578" s="10"/>
      <c r="BP578" s="10"/>
      <c r="BQ578" s="10"/>
      <c r="BR578" s="10"/>
      <c r="BS578" s="10"/>
      <c r="BT578" s="10"/>
      <c r="BU578" s="10"/>
      <c r="BV578" s="10"/>
      <c r="BW578" s="10"/>
      <c r="BX578" s="10"/>
      <c r="BY578" s="10"/>
      <c r="BZ578" s="10"/>
      <c r="CA578" s="10"/>
      <c r="CB578" s="10"/>
      <c r="CC578" s="10"/>
      <c r="CD578" s="10"/>
      <c r="CE578" s="10"/>
      <c r="CF578" s="10"/>
      <c r="CG578" s="10"/>
      <c r="CH578" s="10"/>
      <c r="CI578" s="10"/>
      <c r="CJ578" s="10"/>
      <c r="CK578" s="10"/>
      <c r="CL578" s="10"/>
      <c r="CM578" s="10"/>
      <c r="CN578" s="10"/>
      <c r="CO578" s="10"/>
      <c r="CP578" s="10"/>
      <c r="CQ578" s="10"/>
      <c r="CR578" s="10"/>
      <c r="CS578" s="10"/>
      <c r="CT578" s="10"/>
      <c r="CU578" s="10"/>
      <c r="CV578" s="10"/>
      <c r="CW578" s="10"/>
      <c r="CX578" s="10"/>
      <c r="CY578" s="10"/>
      <c r="CZ578" s="10"/>
      <c r="DA578" s="10"/>
      <c r="DB578" s="10"/>
      <c r="DC578" s="10"/>
      <c r="DD578" s="10"/>
      <c r="DE578" s="10"/>
      <c r="DF578" s="10"/>
      <c r="DG578" s="10"/>
      <c r="DH578" s="10"/>
      <c r="DI578" s="10"/>
      <c r="DJ578" s="10"/>
      <c r="DK578" s="10"/>
      <c r="DL578" s="10"/>
      <c r="DM578" s="10"/>
      <c r="DN578" s="10"/>
      <c r="DO578" s="10"/>
      <c r="DP578" s="10"/>
    </row>
    <row r="579" spans="15:120" x14ac:dyDescent="0.25">
      <c r="O579" s="10"/>
      <c r="P579" s="10"/>
      <c r="Q579" s="10"/>
      <c r="R579" s="10"/>
      <c r="S579" s="10"/>
      <c r="T579" s="10"/>
      <c r="U579" s="10"/>
      <c r="V579" s="10"/>
      <c r="W579" s="10"/>
      <c r="X579" s="10"/>
      <c r="Y579" s="10"/>
      <c r="Z579" s="10"/>
      <c r="AA579" s="10"/>
      <c r="AB579" s="10"/>
      <c r="AC579" s="10"/>
      <c r="AD579" s="10"/>
      <c r="AE579" s="10"/>
      <c r="AF579" s="10"/>
      <c r="AG579" s="10"/>
      <c r="AH579" s="10"/>
      <c r="AI579" s="10"/>
      <c r="AJ579" s="10"/>
      <c r="AK579" s="10"/>
      <c r="AL579" s="10"/>
      <c r="AM579" s="10"/>
      <c r="AN579" s="10"/>
      <c r="AO579" s="10"/>
      <c r="AP579" s="10"/>
      <c r="AQ579" s="10"/>
      <c r="AR579" s="10"/>
      <c r="AS579" s="10"/>
      <c r="AT579" s="10"/>
      <c r="AU579" s="10"/>
      <c r="AV579" s="10"/>
      <c r="AW579" s="10"/>
      <c r="AX579" s="10"/>
      <c r="AY579" s="10"/>
      <c r="AZ579" s="10"/>
      <c r="BA579" s="10"/>
      <c r="BB579" s="10"/>
      <c r="BC579" s="10"/>
      <c r="BD579" s="10"/>
      <c r="BE579" s="10"/>
      <c r="BF579" s="10"/>
      <c r="BG579" s="10"/>
      <c r="BH579" s="10"/>
      <c r="BI579" s="10"/>
      <c r="BJ579" s="10"/>
      <c r="BK579" s="10"/>
      <c r="BL579" s="10"/>
      <c r="BM579" s="10"/>
      <c r="BN579" s="10"/>
      <c r="BO579" s="10"/>
      <c r="BP579" s="10"/>
      <c r="BQ579" s="10"/>
      <c r="BR579" s="10"/>
      <c r="BS579" s="10"/>
      <c r="BT579" s="10"/>
      <c r="BU579" s="10"/>
      <c r="BV579" s="10"/>
      <c r="BW579" s="10"/>
      <c r="BX579" s="10"/>
      <c r="BY579" s="10"/>
      <c r="BZ579" s="10"/>
      <c r="CA579" s="10"/>
      <c r="CB579" s="10"/>
      <c r="CC579" s="10"/>
      <c r="CD579" s="10"/>
      <c r="CE579" s="10"/>
      <c r="CF579" s="10"/>
      <c r="CG579" s="10"/>
      <c r="CH579" s="10"/>
      <c r="CI579" s="10"/>
      <c r="CJ579" s="10"/>
      <c r="CK579" s="10"/>
      <c r="CL579" s="10"/>
      <c r="CM579" s="10"/>
      <c r="CN579" s="10"/>
      <c r="CO579" s="10"/>
      <c r="CP579" s="10"/>
      <c r="CQ579" s="10"/>
      <c r="CR579" s="10"/>
      <c r="CS579" s="10"/>
      <c r="CT579" s="10"/>
      <c r="CU579" s="10"/>
      <c r="CV579" s="10"/>
      <c r="CW579" s="10"/>
      <c r="CX579" s="10"/>
      <c r="CY579" s="10"/>
      <c r="CZ579" s="10"/>
      <c r="DA579" s="10"/>
      <c r="DB579" s="10"/>
      <c r="DC579" s="10"/>
      <c r="DD579" s="10"/>
      <c r="DE579" s="10"/>
      <c r="DF579" s="10"/>
      <c r="DG579" s="10"/>
      <c r="DH579" s="10"/>
      <c r="DI579" s="10"/>
      <c r="DJ579" s="10"/>
      <c r="DK579" s="10"/>
      <c r="DL579" s="10"/>
      <c r="DM579" s="10"/>
      <c r="DN579" s="10"/>
      <c r="DO579" s="10"/>
      <c r="DP579" s="10"/>
    </row>
    <row r="580" spans="15:120" x14ac:dyDescent="0.25">
      <c r="O580" s="10"/>
      <c r="P580" s="10"/>
      <c r="Q580" s="10"/>
      <c r="R580" s="10"/>
      <c r="S580" s="10"/>
      <c r="T580" s="10"/>
      <c r="U580" s="10"/>
      <c r="V580" s="10"/>
      <c r="W580" s="10"/>
      <c r="X580" s="10"/>
      <c r="Y580" s="10"/>
      <c r="Z580" s="10"/>
      <c r="AA580" s="10"/>
      <c r="AB580" s="10"/>
      <c r="AC580" s="10"/>
      <c r="AD580" s="10"/>
      <c r="AE580" s="10"/>
      <c r="AF580" s="10"/>
      <c r="AG580" s="10"/>
      <c r="AH580" s="10"/>
      <c r="AI580" s="10"/>
      <c r="AJ580" s="10"/>
      <c r="AK580" s="10"/>
      <c r="AL580" s="10"/>
      <c r="AM580" s="10"/>
      <c r="AN580" s="10"/>
      <c r="AO580" s="10"/>
      <c r="AP580" s="10"/>
      <c r="AQ580" s="10"/>
      <c r="AR580" s="10"/>
      <c r="AS580" s="10"/>
      <c r="AT580" s="10"/>
      <c r="AU580" s="10"/>
      <c r="AV580" s="10"/>
      <c r="AW580" s="10"/>
      <c r="AX580" s="10"/>
      <c r="AY580" s="10"/>
      <c r="AZ580" s="10"/>
      <c r="BA580" s="10"/>
      <c r="BB580" s="10"/>
      <c r="BC580" s="10"/>
      <c r="BD580" s="10"/>
      <c r="BE580" s="10"/>
      <c r="BF580" s="10"/>
      <c r="BG580" s="10"/>
      <c r="BH580" s="10"/>
      <c r="BI580" s="10"/>
      <c r="BJ580" s="10"/>
      <c r="BK580" s="10"/>
      <c r="BL580" s="10"/>
      <c r="BM580" s="10"/>
      <c r="BN580" s="10"/>
      <c r="BO580" s="10"/>
      <c r="BP580" s="10"/>
      <c r="BQ580" s="10"/>
      <c r="BR580" s="10"/>
      <c r="BS580" s="10"/>
      <c r="BT580" s="10"/>
      <c r="BU580" s="10"/>
      <c r="BV580" s="10"/>
      <c r="BW580" s="10"/>
      <c r="BX580" s="10"/>
      <c r="BY580" s="10"/>
      <c r="BZ580" s="10"/>
      <c r="CA580" s="10"/>
      <c r="CB580" s="10"/>
      <c r="CC580" s="10"/>
      <c r="CD580" s="10"/>
      <c r="CE580" s="10"/>
      <c r="CF580" s="10"/>
      <c r="CG580" s="10"/>
      <c r="CH580" s="10"/>
      <c r="CI580" s="10"/>
      <c r="CJ580" s="10"/>
      <c r="CK580" s="10"/>
      <c r="CL580" s="10"/>
      <c r="CM580" s="10"/>
      <c r="CN580" s="10"/>
      <c r="CO580" s="10"/>
      <c r="CP580" s="10"/>
      <c r="CQ580" s="10"/>
      <c r="CR580" s="10"/>
      <c r="CS580" s="10"/>
      <c r="CT580" s="10"/>
      <c r="CU580" s="10"/>
      <c r="CV580" s="10"/>
      <c r="CW580" s="10"/>
      <c r="CX580" s="10"/>
      <c r="CY580" s="10"/>
      <c r="CZ580" s="10"/>
      <c r="DA580" s="10"/>
      <c r="DB580" s="10"/>
      <c r="DC580" s="10"/>
      <c r="DD580" s="10"/>
      <c r="DE580" s="10"/>
      <c r="DF580" s="10"/>
      <c r="DG580" s="10"/>
      <c r="DH580" s="10"/>
      <c r="DI580" s="10"/>
      <c r="DJ580" s="10"/>
      <c r="DK580" s="10"/>
      <c r="DL580" s="10"/>
      <c r="DM580" s="10"/>
      <c r="DN580" s="10"/>
      <c r="DO580" s="10"/>
      <c r="DP580" s="10"/>
    </row>
    <row r="581" spans="15:120" x14ac:dyDescent="0.25">
      <c r="O581" s="10"/>
      <c r="P581" s="10"/>
      <c r="Q581" s="10"/>
      <c r="R581" s="10"/>
      <c r="S581" s="10"/>
      <c r="T581" s="10"/>
      <c r="U581" s="10"/>
      <c r="V581" s="10"/>
      <c r="W581" s="10"/>
      <c r="X581" s="10"/>
      <c r="Y581" s="10"/>
      <c r="Z581" s="10"/>
      <c r="AA581" s="10"/>
      <c r="AB581" s="10"/>
      <c r="AC581" s="10"/>
      <c r="AD581" s="10"/>
      <c r="AE581" s="10"/>
      <c r="AF581" s="10"/>
      <c r="AG581" s="10"/>
      <c r="AH581" s="10"/>
      <c r="AI581" s="10"/>
      <c r="AJ581" s="10"/>
      <c r="AK581" s="10"/>
      <c r="AL581" s="10"/>
      <c r="AM581" s="10"/>
      <c r="AN581" s="10"/>
      <c r="AO581" s="10"/>
      <c r="AP581" s="10"/>
      <c r="AQ581" s="10"/>
      <c r="AR581" s="10"/>
      <c r="AS581" s="10"/>
      <c r="AT581" s="10"/>
      <c r="AU581" s="10"/>
      <c r="AV581" s="10"/>
      <c r="AW581" s="10"/>
      <c r="AX581" s="10"/>
      <c r="AY581" s="10"/>
      <c r="AZ581" s="10"/>
      <c r="BA581" s="10"/>
      <c r="BB581" s="10"/>
      <c r="BC581" s="10"/>
      <c r="BD581" s="10"/>
      <c r="BE581" s="10"/>
      <c r="BF581" s="10"/>
      <c r="BG581" s="10"/>
      <c r="BH581" s="10"/>
      <c r="BI581" s="10"/>
      <c r="BJ581" s="10"/>
      <c r="BK581" s="10"/>
      <c r="BL581" s="10"/>
      <c r="BM581" s="10"/>
      <c r="BN581" s="10"/>
      <c r="BO581" s="10"/>
      <c r="BP581" s="10"/>
      <c r="BQ581" s="10"/>
      <c r="BR581" s="10"/>
      <c r="BS581" s="10"/>
      <c r="BT581" s="10"/>
      <c r="BU581" s="10"/>
      <c r="BV581" s="10"/>
      <c r="BW581" s="10"/>
      <c r="BX581" s="10"/>
      <c r="BY581" s="10"/>
      <c r="BZ581" s="10"/>
      <c r="CA581" s="10"/>
      <c r="CB581" s="10"/>
      <c r="CC581" s="10"/>
      <c r="CD581" s="10"/>
      <c r="CE581" s="10"/>
      <c r="CF581" s="10"/>
      <c r="CG581" s="10"/>
      <c r="CH581" s="10"/>
      <c r="CI581" s="10"/>
      <c r="CJ581" s="10"/>
      <c r="CK581" s="10"/>
      <c r="CL581" s="10"/>
      <c r="CM581" s="10"/>
      <c r="CN581" s="10"/>
      <c r="CO581" s="10"/>
      <c r="CP581" s="10"/>
      <c r="CQ581" s="10"/>
      <c r="CR581" s="10"/>
      <c r="CS581" s="10"/>
      <c r="CT581" s="10"/>
      <c r="CU581" s="10"/>
      <c r="CV581" s="10"/>
      <c r="CW581" s="10"/>
      <c r="CX581" s="10"/>
      <c r="CY581" s="10"/>
      <c r="CZ581" s="10"/>
      <c r="DA581" s="10"/>
      <c r="DB581" s="10"/>
      <c r="DC581" s="10"/>
      <c r="DD581" s="10"/>
      <c r="DE581" s="10"/>
      <c r="DF581" s="10"/>
      <c r="DG581" s="10"/>
      <c r="DH581" s="10"/>
      <c r="DI581" s="10"/>
      <c r="DJ581" s="10"/>
      <c r="DK581" s="10"/>
      <c r="DL581" s="10"/>
      <c r="DM581" s="10"/>
      <c r="DN581" s="10"/>
      <c r="DO581" s="10"/>
      <c r="DP581" s="10"/>
    </row>
    <row r="582" spans="15:120" x14ac:dyDescent="0.25">
      <c r="O582" s="10"/>
      <c r="P582" s="10"/>
      <c r="Q582" s="10"/>
      <c r="R582" s="10"/>
      <c r="S582" s="10"/>
      <c r="T582" s="10"/>
      <c r="U582" s="10"/>
      <c r="V582" s="10"/>
      <c r="W582" s="10"/>
      <c r="X582" s="10"/>
      <c r="Y582" s="10"/>
      <c r="Z582" s="10"/>
      <c r="AA582" s="10"/>
      <c r="AB582" s="10"/>
      <c r="AC582" s="10"/>
      <c r="AD582" s="10"/>
      <c r="AE582" s="10"/>
      <c r="AF582" s="10"/>
      <c r="AG582" s="10"/>
      <c r="AH582" s="10"/>
      <c r="AI582" s="10"/>
      <c r="AJ582" s="10"/>
      <c r="AK582" s="10"/>
      <c r="AL582" s="10"/>
      <c r="AM582" s="10"/>
      <c r="AN582" s="10"/>
      <c r="AO582" s="10"/>
      <c r="AP582" s="10"/>
      <c r="AQ582" s="10"/>
      <c r="AR582" s="10"/>
      <c r="AS582" s="10"/>
      <c r="AT582" s="10"/>
      <c r="AU582" s="10"/>
      <c r="AV582" s="10"/>
      <c r="AW582" s="10"/>
      <c r="AX582" s="10"/>
      <c r="AY582" s="10"/>
      <c r="AZ582" s="10"/>
      <c r="BA582" s="10"/>
      <c r="BB582" s="10"/>
      <c r="BC582" s="10"/>
      <c r="BD582" s="10"/>
      <c r="BE582" s="10"/>
      <c r="BF582" s="10"/>
      <c r="BG582" s="10"/>
      <c r="BH582" s="10"/>
      <c r="BI582" s="10"/>
      <c r="BJ582" s="10"/>
      <c r="BK582" s="10"/>
      <c r="BL582" s="10"/>
      <c r="BM582" s="10"/>
      <c r="BN582" s="10"/>
      <c r="BO582" s="10"/>
      <c r="BP582" s="10"/>
      <c r="BQ582" s="10"/>
      <c r="BR582" s="10"/>
      <c r="BS582" s="10"/>
      <c r="BT582" s="10"/>
      <c r="BU582" s="10"/>
      <c r="BV582" s="10"/>
      <c r="BW582" s="10"/>
      <c r="BX582" s="10"/>
      <c r="BY582" s="10"/>
      <c r="BZ582" s="10"/>
      <c r="CA582" s="10"/>
      <c r="CB582" s="10"/>
      <c r="CC582" s="10"/>
      <c r="CD582" s="10"/>
      <c r="CE582" s="10"/>
      <c r="CF582" s="10"/>
      <c r="CG582" s="10"/>
      <c r="CH582" s="10"/>
      <c r="CI582" s="10"/>
      <c r="CJ582" s="10"/>
      <c r="CK582" s="10"/>
      <c r="CL582" s="10"/>
      <c r="CM582" s="10"/>
      <c r="CN582" s="10"/>
      <c r="CO582" s="10"/>
      <c r="CP582" s="10"/>
      <c r="CQ582" s="10"/>
      <c r="CR582" s="10"/>
      <c r="CS582" s="10"/>
      <c r="CT582" s="10"/>
      <c r="CU582" s="10"/>
      <c r="CV582" s="10"/>
      <c r="CW582" s="10"/>
      <c r="CX582" s="10"/>
      <c r="CY582" s="10"/>
      <c r="CZ582" s="10"/>
      <c r="DA582" s="10"/>
      <c r="DB582" s="10"/>
      <c r="DC582" s="10"/>
      <c r="DD582" s="10"/>
      <c r="DE582" s="10"/>
      <c r="DF582" s="10"/>
      <c r="DG582" s="10"/>
      <c r="DH582" s="10"/>
      <c r="DI582" s="10"/>
      <c r="DJ582" s="10"/>
      <c r="DK582" s="10"/>
      <c r="DL582" s="10"/>
      <c r="DM582" s="10"/>
      <c r="DN582" s="10"/>
      <c r="DO582" s="10"/>
      <c r="DP582" s="10"/>
    </row>
    <row r="583" spans="15:120" x14ac:dyDescent="0.25">
      <c r="O583" s="10"/>
      <c r="P583" s="10"/>
      <c r="Q583" s="10"/>
      <c r="R583" s="10"/>
      <c r="S583" s="10"/>
      <c r="T583" s="10"/>
      <c r="U583" s="10"/>
      <c r="V583" s="10"/>
      <c r="W583" s="10"/>
      <c r="X583" s="10"/>
      <c r="Y583" s="10"/>
      <c r="Z583" s="10"/>
      <c r="AA583" s="10"/>
      <c r="AB583" s="10"/>
      <c r="AC583" s="10"/>
      <c r="AD583" s="10"/>
      <c r="AE583" s="10"/>
      <c r="AF583" s="10"/>
      <c r="AG583" s="10"/>
      <c r="AH583" s="10"/>
      <c r="AI583" s="10"/>
      <c r="AJ583" s="10"/>
      <c r="AK583" s="10"/>
      <c r="AL583" s="10"/>
      <c r="AM583" s="10"/>
      <c r="AN583" s="10"/>
      <c r="AO583" s="10"/>
      <c r="AP583" s="10"/>
      <c r="AQ583" s="10"/>
      <c r="AR583" s="10"/>
      <c r="AS583" s="10"/>
      <c r="AT583" s="10"/>
      <c r="AU583" s="10"/>
      <c r="AV583" s="10"/>
      <c r="AW583" s="10"/>
      <c r="AX583" s="10"/>
      <c r="AY583" s="10"/>
      <c r="AZ583" s="10"/>
      <c r="BA583" s="10"/>
      <c r="BB583" s="10"/>
      <c r="BC583" s="10"/>
      <c r="BD583" s="10"/>
      <c r="BE583" s="10"/>
      <c r="BF583" s="10"/>
      <c r="BG583" s="10"/>
      <c r="BH583" s="10"/>
      <c r="BI583" s="10"/>
      <c r="BJ583" s="10"/>
      <c r="BK583" s="10"/>
      <c r="BL583" s="10"/>
      <c r="BM583" s="10"/>
      <c r="BN583" s="10"/>
      <c r="BO583" s="10"/>
      <c r="BP583" s="10"/>
      <c r="BQ583" s="10"/>
      <c r="BR583" s="10"/>
      <c r="BS583" s="10"/>
      <c r="BT583" s="10"/>
      <c r="BU583" s="10"/>
      <c r="BV583" s="10"/>
      <c r="BW583" s="10"/>
      <c r="BX583" s="10"/>
      <c r="BY583" s="10"/>
      <c r="BZ583" s="10"/>
      <c r="CA583" s="10"/>
      <c r="CB583" s="10"/>
      <c r="CC583" s="10"/>
      <c r="CD583" s="10"/>
      <c r="CE583" s="10"/>
      <c r="CF583" s="10"/>
      <c r="CG583" s="10"/>
      <c r="CH583" s="10"/>
      <c r="CI583" s="10"/>
      <c r="CJ583" s="10"/>
      <c r="CK583" s="10"/>
      <c r="CL583" s="10"/>
      <c r="CM583" s="10"/>
      <c r="CN583" s="10"/>
      <c r="CO583" s="10"/>
      <c r="CP583" s="10"/>
      <c r="CQ583" s="10"/>
      <c r="CR583" s="10"/>
      <c r="CS583" s="10"/>
      <c r="CT583" s="10"/>
      <c r="CU583" s="10"/>
      <c r="CV583" s="10"/>
      <c r="CW583" s="10"/>
      <c r="CX583" s="10"/>
      <c r="CY583" s="10"/>
      <c r="CZ583" s="10"/>
      <c r="DA583" s="10"/>
      <c r="DB583" s="10"/>
      <c r="DC583" s="10"/>
      <c r="DD583" s="10"/>
      <c r="DE583" s="10"/>
      <c r="DF583" s="10"/>
      <c r="DG583" s="10"/>
      <c r="DH583" s="10"/>
      <c r="DI583" s="10"/>
      <c r="DJ583" s="10"/>
      <c r="DK583" s="10"/>
      <c r="DL583" s="10"/>
      <c r="DM583" s="10"/>
      <c r="DN583" s="10"/>
      <c r="DO583" s="10"/>
      <c r="DP583" s="10"/>
    </row>
    <row r="584" spans="15:120" x14ac:dyDescent="0.25">
      <c r="O584" s="10"/>
      <c r="P584" s="10"/>
      <c r="Q584" s="10"/>
      <c r="R584" s="10"/>
      <c r="S584" s="10"/>
      <c r="T584" s="10"/>
      <c r="U584" s="10"/>
      <c r="V584" s="10"/>
      <c r="W584" s="10"/>
      <c r="X584" s="10"/>
      <c r="Y584" s="10"/>
      <c r="Z584" s="10"/>
      <c r="AA584" s="10"/>
      <c r="AB584" s="10"/>
      <c r="AC584" s="10"/>
      <c r="AD584" s="10"/>
      <c r="AE584" s="10"/>
      <c r="AF584" s="10"/>
      <c r="AG584" s="10"/>
      <c r="AH584" s="10"/>
      <c r="AI584" s="10"/>
      <c r="AJ584" s="10"/>
      <c r="AK584" s="10"/>
      <c r="AL584" s="10"/>
      <c r="AM584" s="10"/>
      <c r="AN584" s="10"/>
      <c r="AO584" s="10"/>
      <c r="AP584" s="10"/>
      <c r="AQ584" s="10"/>
      <c r="AR584" s="10"/>
      <c r="AS584" s="10"/>
      <c r="AT584" s="10"/>
      <c r="AU584" s="10"/>
      <c r="AV584" s="10"/>
      <c r="AW584" s="10"/>
      <c r="AX584" s="10"/>
      <c r="AY584" s="10"/>
      <c r="AZ584" s="10"/>
      <c r="BA584" s="10"/>
      <c r="BB584" s="10"/>
      <c r="BC584" s="10"/>
      <c r="BD584" s="10"/>
      <c r="BE584" s="10"/>
      <c r="BF584" s="10"/>
      <c r="BG584" s="10"/>
      <c r="BH584" s="10"/>
      <c r="BI584" s="10"/>
      <c r="BJ584" s="10"/>
      <c r="BK584" s="10"/>
      <c r="BL584" s="10"/>
      <c r="BM584" s="10"/>
      <c r="BN584" s="10"/>
      <c r="BO584" s="10"/>
      <c r="BP584" s="10"/>
      <c r="BQ584" s="10"/>
      <c r="BR584" s="10"/>
      <c r="BS584" s="10"/>
      <c r="BT584" s="10"/>
      <c r="BU584" s="10"/>
      <c r="BV584" s="10"/>
      <c r="BW584" s="10"/>
      <c r="BX584" s="10"/>
      <c r="BY584" s="10"/>
      <c r="BZ584" s="10"/>
      <c r="CA584" s="10"/>
      <c r="CB584" s="10"/>
      <c r="CC584" s="10"/>
      <c r="CD584" s="10"/>
      <c r="CE584" s="10"/>
      <c r="CF584" s="10"/>
      <c r="CG584" s="10"/>
      <c r="CH584" s="10"/>
      <c r="CI584" s="10"/>
      <c r="CJ584" s="10"/>
      <c r="CK584" s="10"/>
      <c r="CL584" s="10"/>
      <c r="CM584" s="10"/>
      <c r="CN584" s="10"/>
      <c r="CO584" s="10"/>
      <c r="CP584" s="10"/>
      <c r="CQ584" s="10"/>
      <c r="CR584" s="10"/>
      <c r="CS584" s="10"/>
      <c r="CT584" s="10"/>
      <c r="CU584" s="10"/>
      <c r="CV584" s="10"/>
      <c r="CW584" s="10"/>
      <c r="CX584" s="10"/>
      <c r="CY584" s="10"/>
      <c r="CZ584" s="10"/>
      <c r="DA584" s="10"/>
      <c r="DB584" s="10"/>
      <c r="DC584" s="10"/>
      <c r="DD584" s="10"/>
      <c r="DE584" s="10"/>
      <c r="DF584" s="10"/>
      <c r="DG584" s="10"/>
      <c r="DH584" s="10"/>
      <c r="DI584" s="10"/>
      <c r="DJ584" s="10"/>
      <c r="DK584" s="10"/>
      <c r="DL584" s="10"/>
      <c r="DM584" s="10"/>
      <c r="DN584" s="10"/>
      <c r="DO584" s="10"/>
      <c r="DP584" s="10"/>
    </row>
    <row r="585" spans="15:120" x14ac:dyDescent="0.25">
      <c r="O585" s="10"/>
      <c r="P585" s="10"/>
      <c r="Q585" s="10"/>
      <c r="R585" s="10"/>
      <c r="S585" s="10"/>
      <c r="T585" s="10"/>
      <c r="U585" s="10"/>
      <c r="V585" s="10"/>
      <c r="W585" s="10"/>
      <c r="X585" s="10"/>
      <c r="Y585" s="10"/>
      <c r="Z585" s="10"/>
      <c r="AA585" s="10"/>
      <c r="AB585" s="10"/>
      <c r="AC585" s="10"/>
      <c r="AD585" s="10"/>
      <c r="AE585" s="10"/>
      <c r="AF585" s="10"/>
      <c r="AG585" s="10"/>
      <c r="AH585" s="10"/>
      <c r="AI585" s="10"/>
      <c r="AJ585" s="10"/>
      <c r="AK585" s="10"/>
      <c r="AL585" s="10"/>
      <c r="AM585" s="10"/>
      <c r="AN585" s="10"/>
      <c r="AO585" s="10"/>
      <c r="AP585" s="10"/>
      <c r="AQ585" s="10"/>
      <c r="AR585" s="10"/>
      <c r="AS585" s="10"/>
      <c r="AT585" s="10"/>
      <c r="AU585" s="10"/>
      <c r="AV585" s="10"/>
      <c r="AW585" s="10"/>
      <c r="AX585" s="10"/>
      <c r="AY585" s="10"/>
      <c r="AZ585" s="10"/>
      <c r="BA585" s="10"/>
      <c r="BB585" s="10"/>
      <c r="BC585" s="10"/>
      <c r="BD585" s="10"/>
      <c r="BE585" s="10"/>
      <c r="BF585" s="10"/>
      <c r="BG585" s="10"/>
      <c r="BH585" s="10"/>
      <c r="BI585" s="10"/>
      <c r="BJ585" s="10"/>
      <c r="BK585" s="10"/>
      <c r="BL585" s="10"/>
      <c r="BM585" s="10"/>
      <c r="BN585" s="10"/>
      <c r="BO585" s="10"/>
      <c r="BP585" s="10"/>
      <c r="BQ585" s="10"/>
      <c r="BR585" s="10"/>
      <c r="BS585" s="10"/>
      <c r="BT585" s="10"/>
      <c r="BU585" s="10"/>
      <c r="BV585" s="10"/>
      <c r="BW585" s="10"/>
      <c r="BX585" s="10"/>
      <c r="BY585" s="10"/>
      <c r="BZ585" s="10"/>
      <c r="CA585" s="10"/>
      <c r="CB585" s="10"/>
      <c r="CC585" s="10"/>
      <c r="CD585" s="10"/>
      <c r="CE585" s="10"/>
      <c r="CF585" s="10"/>
      <c r="CG585" s="10"/>
      <c r="CH585" s="10"/>
      <c r="CI585" s="10"/>
      <c r="CJ585" s="10"/>
      <c r="CK585" s="10"/>
      <c r="CL585" s="10"/>
      <c r="CM585" s="10"/>
      <c r="CN585" s="10"/>
      <c r="CO585" s="10"/>
      <c r="CP585" s="10"/>
      <c r="CQ585" s="10"/>
      <c r="CR585" s="10"/>
      <c r="CS585" s="10"/>
      <c r="CT585" s="10"/>
      <c r="CU585" s="10"/>
      <c r="CV585" s="10"/>
      <c r="CW585" s="10"/>
      <c r="CX585" s="10"/>
      <c r="CY585" s="10"/>
      <c r="CZ585" s="10"/>
      <c r="DA585" s="10"/>
      <c r="DB585" s="10"/>
      <c r="DC585" s="10"/>
      <c r="DD585" s="10"/>
      <c r="DE585" s="10"/>
      <c r="DF585" s="10"/>
      <c r="DG585" s="10"/>
      <c r="DH585" s="10"/>
      <c r="DI585" s="10"/>
      <c r="DJ585" s="10"/>
      <c r="DK585" s="10"/>
      <c r="DL585" s="10"/>
      <c r="DM585" s="10"/>
      <c r="DN585" s="10"/>
      <c r="DO585" s="10"/>
      <c r="DP585" s="10"/>
    </row>
    <row r="586" spans="15:120" x14ac:dyDescent="0.25">
      <c r="O586" s="10"/>
      <c r="P586" s="10"/>
      <c r="Q586" s="10"/>
      <c r="R586" s="10"/>
      <c r="S586" s="10"/>
      <c r="T586" s="10"/>
      <c r="U586" s="10"/>
      <c r="V586" s="10"/>
      <c r="W586" s="10"/>
      <c r="X586" s="10"/>
      <c r="Y586" s="10"/>
      <c r="Z586" s="10"/>
      <c r="AA586" s="10"/>
      <c r="AB586" s="10"/>
      <c r="AC586" s="10"/>
      <c r="AD586" s="10"/>
      <c r="AE586" s="10"/>
      <c r="AF586" s="10"/>
      <c r="AG586" s="10"/>
      <c r="AH586" s="10"/>
      <c r="AI586" s="10"/>
      <c r="AJ586" s="10"/>
      <c r="AK586" s="10"/>
      <c r="AL586" s="10"/>
      <c r="AM586" s="10"/>
      <c r="AN586" s="10"/>
      <c r="AO586" s="10"/>
      <c r="AP586" s="10"/>
      <c r="AQ586" s="10"/>
      <c r="AR586" s="10"/>
      <c r="AS586" s="10"/>
      <c r="AT586" s="10"/>
      <c r="AU586" s="10"/>
      <c r="AV586" s="10"/>
      <c r="AW586" s="10"/>
      <c r="AX586" s="10"/>
      <c r="AY586" s="10"/>
      <c r="AZ586" s="10"/>
      <c r="BA586" s="10"/>
      <c r="BB586" s="10"/>
      <c r="BC586" s="10"/>
      <c r="BD586" s="10"/>
      <c r="BE586" s="10"/>
      <c r="BF586" s="10"/>
      <c r="BG586" s="10"/>
      <c r="BH586" s="10"/>
      <c r="BI586" s="10"/>
      <c r="BJ586" s="10"/>
      <c r="BK586" s="10"/>
      <c r="BL586" s="10"/>
      <c r="BM586" s="10"/>
      <c r="BN586" s="10"/>
      <c r="BO586" s="10"/>
      <c r="BP586" s="10"/>
      <c r="BQ586" s="10"/>
      <c r="BR586" s="10"/>
      <c r="BS586" s="10"/>
      <c r="BT586" s="10"/>
      <c r="BU586" s="10"/>
      <c r="BV586" s="10"/>
      <c r="BW586" s="10"/>
      <c r="BX586" s="10"/>
      <c r="BY586" s="10"/>
      <c r="BZ586" s="10"/>
      <c r="CA586" s="10"/>
      <c r="CB586" s="10"/>
      <c r="CC586" s="10"/>
      <c r="CD586" s="10"/>
      <c r="CE586" s="10"/>
      <c r="CF586" s="10"/>
      <c r="CG586" s="10"/>
      <c r="CH586" s="10"/>
      <c r="CI586" s="10"/>
      <c r="CJ586" s="10"/>
      <c r="CK586" s="10"/>
      <c r="CL586" s="10"/>
      <c r="CM586" s="10"/>
      <c r="CN586" s="10"/>
      <c r="CO586" s="10"/>
      <c r="CP586" s="10"/>
      <c r="CQ586" s="10"/>
      <c r="CR586" s="10"/>
      <c r="CS586" s="10"/>
      <c r="CT586" s="10"/>
      <c r="CU586" s="10"/>
      <c r="CV586" s="10"/>
      <c r="CW586" s="10"/>
      <c r="CX586" s="10"/>
      <c r="CY586" s="10"/>
      <c r="CZ586" s="10"/>
      <c r="DA586" s="10"/>
      <c r="DB586" s="10"/>
      <c r="DC586" s="10"/>
      <c r="DD586" s="10"/>
      <c r="DE586" s="10"/>
      <c r="DF586" s="10"/>
      <c r="DG586" s="10"/>
      <c r="DH586" s="10"/>
      <c r="DI586" s="10"/>
      <c r="DJ586" s="10"/>
      <c r="DK586" s="10"/>
      <c r="DL586" s="10"/>
      <c r="DM586" s="10"/>
      <c r="DN586" s="10"/>
      <c r="DO586" s="10"/>
      <c r="DP586" s="10"/>
    </row>
    <row r="587" spans="15:120" x14ac:dyDescent="0.25">
      <c r="O587" s="10"/>
      <c r="P587" s="10"/>
      <c r="Q587" s="10"/>
      <c r="R587" s="10"/>
      <c r="S587" s="10"/>
      <c r="T587" s="10"/>
      <c r="U587" s="10"/>
      <c r="V587" s="10"/>
      <c r="W587" s="10"/>
      <c r="X587" s="10"/>
      <c r="Y587" s="10"/>
      <c r="Z587" s="10"/>
      <c r="AA587" s="10"/>
      <c r="AB587" s="10"/>
      <c r="AC587" s="10"/>
      <c r="AD587" s="10"/>
      <c r="AE587" s="10"/>
      <c r="AF587" s="10"/>
      <c r="AG587" s="10"/>
      <c r="AH587" s="10"/>
      <c r="AI587" s="10"/>
      <c r="AJ587" s="10"/>
      <c r="AK587" s="10"/>
      <c r="AL587" s="10"/>
      <c r="AM587" s="10"/>
      <c r="AN587" s="10"/>
      <c r="AO587" s="10"/>
      <c r="AP587" s="10"/>
      <c r="AQ587" s="10"/>
      <c r="AR587" s="10"/>
      <c r="AS587" s="10"/>
      <c r="AT587" s="10"/>
      <c r="AU587" s="10"/>
      <c r="AV587" s="10"/>
      <c r="AW587" s="10"/>
      <c r="AX587" s="10"/>
      <c r="AY587" s="10"/>
      <c r="AZ587" s="10"/>
      <c r="BA587" s="10"/>
      <c r="BB587" s="10"/>
      <c r="BC587" s="10"/>
      <c r="BD587" s="10"/>
      <c r="BE587" s="10"/>
      <c r="BF587" s="10"/>
      <c r="BG587" s="10"/>
      <c r="BH587" s="10"/>
      <c r="BI587" s="10"/>
      <c r="BJ587" s="10"/>
      <c r="BK587" s="10"/>
      <c r="BL587" s="10"/>
      <c r="BM587" s="10"/>
      <c r="BN587" s="10"/>
      <c r="BO587" s="10"/>
      <c r="BP587" s="10"/>
      <c r="BQ587" s="10"/>
      <c r="BR587" s="10"/>
      <c r="BS587" s="10"/>
      <c r="BT587" s="10"/>
      <c r="BU587" s="10"/>
      <c r="BV587" s="10"/>
      <c r="BW587" s="10"/>
      <c r="BX587" s="10"/>
      <c r="BY587" s="10"/>
      <c r="BZ587" s="10"/>
      <c r="CA587" s="10"/>
      <c r="CB587" s="10"/>
      <c r="CC587" s="10"/>
      <c r="CD587" s="10"/>
      <c r="CE587" s="10"/>
      <c r="CF587" s="10"/>
      <c r="CG587" s="10"/>
      <c r="CH587" s="10"/>
      <c r="CI587" s="10"/>
      <c r="CJ587" s="10"/>
      <c r="CK587" s="10"/>
      <c r="CL587" s="10"/>
      <c r="CM587" s="10"/>
      <c r="CN587" s="10"/>
      <c r="CO587" s="10"/>
      <c r="CP587" s="10"/>
      <c r="CQ587" s="10"/>
      <c r="CR587" s="10"/>
      <c r="CS587" s="10"/>
      <c r="CT587" s="10"/>
      <c r="CU587" s="10"/>
      <c r="CV587" s="10"/>
      <c r="CW587" s="10"/>
      <c r="CX587" s="10"/>
      <c r="CY587" s="10"/>
      <c r="CZ587" s="10"/>
      <c r="DA587" s="10"/>
      <c r="DB587" s="10"/>
      <c r="DC587" s="10"/>
      <c r="DD587" s="10"/>
      <c r="DE587" s="10"/>
      <c r="DF587" s="10"/>
      <c r="DG587" s="10"/>
      <c r="DH587" s="10"/>
      <c r="DI587" s="10"/>
      <c r="DJ587" s="10"/>
      <c r="DK587" s="10"/>
      <c r="DL587" s="10"/>
      <c r="DM587" s="10"/>
      <c r="DN587" s="10"/>
      <c r="DO587" s="10"/>
      <c r="DP587" s="10"/>
    </row>
    <row r="588" spans="15:120" x14ac:dyDescent="0.25">
      <c r="O588" s="10"/>
      <c r="P588" s="10"/>
      <c r="Q588" s="10"/>
      <c r="R588" s="10"/>
      <c r="S588" s="10"/>
      <c r="T588" s="10"/>
      <c r="U588" s="10"/>
      <c r="V588" s="10"/>
      <c r="W588" s="10"/>
      <c r="X588" s="10"/>
      <c r="Y588" s="10"/>
      <c r="Z588" s="10"/>
      <c r="AA588" s="10"/>
      <c r="AB588" s="10"/>
      <c r="AC588" s="10"/>
      <c r="AD588" s="10"/>
      <c r="AE588" s="10"/>
      <c r="AF588" s="10"/>
      <c r="AG588" s="10"/>
      <c r="AH588" s="10"/>
      <c r="AI588" s="10"/>
      <c r="AJ588" s="10"/>
      <c r="AK588" s="10"/>
      <c r="AL588" s="10"/>
      <c r="AM588" s="10"/>
      <c r="AN588" s="10"/>
      <c r="AO588" s="10"/>
      <c r="AP588" s="10"/>
      <c r="AQ588" s="10"/>
      <c r="AR588" s="10"/>
      <c r="AS588" s="10"/>
      <c r="AT588" s="10"/>
      <c r="AU588" s="10"/>
      <c r="AV588" s="10"/>
      <c r="AW588" s="10"/>
      <c r="AX588" s="10"/>
      <c r="AY588" s="10"/>
      <c r="AZ588" s="10"/>
      <c r="BA588" s="10"/>
      <c r="BB588" s="10"/>
      <c r="BC588" s="10"/>
      <c r="BD588" s="10"/>
      <c r="BE588" s="10"/>
      <c r="BF588" s="10"/>
      <c r="BG588" s="10"/>
      <c r="BH588" s="10"/>
      <c r="BI588" s="10"/>
      <c r="BJ588" s="10"/>
      <c r="BK588" s="10"/>
      <c r="BL588" s="10"/>
      <c r="BM588" s="10"/>
      <c r="BN588" s="10"/>
      <c r="BO588" s="10"/>
      <c r="BP588" s="10"/>
      <c r="BQ588" s="10"/>
      <c r="BR588" s="10"/>
      <c r="BS588" s="10"/>
      <c r="BT588" s="10"/>
      <c r="BU588" s="10"/>
      <c r="BV588" s="10"/>
      <c r="BW588" s="10"/>
      <c r="BX588" s="10"/>
      <c r="BY588" s="10"/>
      <c r="BZ588" s="10"/>
      <c r="CA588" s="10"/>
      <c r="CB588" s="10"/>
      <c r="CC588" s="10"/>
      <c r="CD588" s="10"/>
      <c r="CE588" s="10"/>
      <c r="CF588" s="10"/>
      <c r="CG588" s="10"/>
      <c r="CH588" s="10"/>
      <c r="CI588" s="10"/>
      <c r="CJ588" s="10"/>
      <c r="CK588" s="10"/>
      <c r="CL588" s="10"/>
      <c r="CM588" s="10"/>
      <c r="CN588" s="10"/>
      <c r="CO588" s="10"/>
      <c r="CP588" s="10"/>
      <c r="CQ588" s="10"/>
      <c r="CR588" s="10"/>
      <c r="CS588" s="10"/>
      <c r="CT588" s="10"/>
      <c r="CU588" s="10"/>
      <c r="CV588" s="10"/>
      <c r="CW588" s="10"/>
      <c r="CX588" s="10"/>
      <c r="CY588" s="10"/>
      <c r="CZ588" s="10"/>
      <c r="DA588" s="10"/>
      <c r="DB588" s="10"/>
      <c r="DC588" s="10"/>
      <c r="DD588" s="10"/>
      <c r="DE588" s="10"/>
      <c r="DF588" s="10"/>
      <c r="DG588" s="10"/>
      <c r="DH588" s="10"/>
      <c r="DI588" s="10"/>
      <c r="DJ588" s="10"/>
      <c r="DK588" s="10"/>
      <c r="DL588" s="10"/>
      <c r="DM588" s="10"/>
      <c r="DN588" s="10"/>
      <c r="DO588" s="10"/>
      <c r="DP588" s="10"/>
    </row>
    <row r="589" spans="15:120" x14ac:dyDescent="0.25">
      <c r="O589" s="10"/>
      <c r="P589" s="10"/>
      <c r="Q589" s="10"/>
      <c r="R589" s="10"/>
      <c r="S589" s="10"/>
      <c r="T589" s="10"/>
      <c r="U589" s="10"/>
      <c r="V589" s="10"/>
      <c r="W589" s="10"/>
      <c r="X589" s="10"/>
      <c r="Y589" s="10"/>
      <c r="Z589" s="10"/>
      <c r="AA589" s="10"/>
      <c r="AB589" s="10"/>
      <c r="AC589" s="10"/>
      <c r="AD589" s="10"/>
      <c r="AE589" s="10"/>
      <c r="AF589" s="10"/>
      <c r="AG589" s="10"/>
      <c r="AH589" s="10"/>
      <c r="AI589" s="10"/>
      <c r="AJ589" s="10"/>
      <c r="AK589" s="10"/>
      <c r="AL589" s="10"/>
      <c r="AM589" s="10"/>
      <c r="AN589" s="10"/>
      <c r="AO589" s="10"/>
      <c r="AP589" s="10"/>
      <c r="AQ589" s="10"/>
      <c r="AR589" s="10"/>
      <c r="AS589" s="10"/>
      <c r="AT589" s="10"/>
      <c r="AU589" s="10"/>
      <c r="AV589" s="10"/>
      <c r="AW589" s="10"/>
      <c r="AX589" s="10"/>
      <c r="AY589" s="10"/>
      <c r="AZ589" s="10"/>
      <c r="BA589" s="10"/>
      <c r="BB589" s="10"/>
      <c r="BC589" s="10"/>
      <c r="BD589" s="10"/>
      <c r="BE589" s="10"/>
      <c r="BF589" s="10"/>
      <c r="BG589" s="10"/>
      <c r="BH589" s="10"/>
      <c r="BI589" s="10"/>
      <c r="BJ589" s="10"/>
      <c r="BK589" s="10"/>
      <c r="BL589" s="10"/>
      <c r="BM589" s="10"/>
      <c r="BN589" s="10"/>
      <c r="BO589" s="10"/>
      <c r="BP589" s="10"/>
      <c r="BQ589" s="10"/>
      <c r="BR589" s="10"/>
      <c r="BS589" s="10"/>
      <c r="BT589" s="10"/>
      <c r="BU589" s="10"/>
      <c r="BV589" s="10"/>
      <c r="BW589" s="10"/>
      <c r="BX589" s="10"/>
      <c r="BY589" s="10"/>
      <c r="BZ589" s="10"/>
      <c r="CA589" s="10"/>
      <c r="CB589" s="10"/>
      <c r="CC589" s="10"/>
      <c r="CD589" s="10"/>
      <c r="CE589" s="10"/>
      <c r="CF589" s="10"/>
      <c r="CG589" s="10"/>
      <c r="CH589" s="10"/>
      <c r="CI589" s="10"/>
      <c r="CJ589" s="10"/>
      <c r="CK589" s="10"/>
      <c r="CL589" s="10"/>
      <c r="CM589" s="10"/>
      <c r="CN589" s="10"/>
      <c r="CO589" s="10"/>
      <c r="CP589" s="10"/>
      <c r="CQ589" s="10"/>
      <c r="CR589" s="10"/>
      <c r="CS589" s="10"/>
      <c r="CT589" s="10"/>
      <c r="CU589" s="10"/>
      <c r="CV589" s="10"/>
      <c r="CW589" s="10"/>
      <c r="CX589" s="10"/>
      <c r="CY589" s="10"/>
      <c r="CZ589" s="10"/>
      <c r="DA589" s="10"/>
      <c r="DB589" s="10"/>
      <c r="DC589" s="10"/>
      <c r="DD589" s="10"/>
      <c r="DE589" s="10"/>
      <c r="DF589" s="10"/>
      <c r="DG589" s="10"/>
      <c r="DH589" s="10"/>
      <c r="DI589" s="10"/>
      <c r="DJ589" s="10"/>
      <c r="DK589" s="10"/>
      <c r="DL589" s="10"/>
      <c r="DM589" s="10"/>
      <c r="DN589" s="10"/>
      <c r="DO589" s="10"/>
      <c r="DP589" s="10"/>
    </row>
    <row r="590" spans="15:120" x14ac:dyDescent="0.25">
      <c r="O590" s="10"/>
      <c r="P590" s="10"/>
      <c r="Q590" s="10"/>
      <c r="R590" s="10"/>
      <c r="S590" s="10"/>
      <c r="T590" s="10"/>
      <c r="U590" s="10"/>
      <c r="V590" s="10"/>
      <c r="W590" s="10"/>
      <c r="X590" s="10"/>
      <c r="Y590" s="10"/>
      <c r="Z590" s="10"/>
      <c r="AA590" s="10"/>
      <c r="AB590" s="10"/>
      <c r="AC590" s="10"/>
      <c r="AD590" s="10"/>
      <c r="AE590" s="10"/>
      <c r="AF590" s="10"/>
      <c r="AG590" s="10"/>
      <c r="AH590" s="10"/>
      <c r="AI590" s="10"/>
      <c r="AJ590" s="10"/>
      <c r="AK590" s="10"/>
      <c r="AL590" s="10"/>
      <c r="AM590" s="10"/>
      <c r="AN590" s="10"/>
      <c r="AO590" s="10"/>
      <c r="AP590" s="10"/>
      <c r="AQ590" s="10"/>
      <c r="AR590" s="10"/>
      <c r="AS590" s="10"/>
      <c r="AT590" s="10"/>
      <c r="AU590" s="10"/>
      <c r="AV590" s="10"/>
      <c r="AW590" s="10"/>
      <c r="AX590" s="10"/>
      <c r="AY590" s="10"/>
      <c r="AZ590" s="10"/>
      <c r="BA590" s="10"/>
      <c r="BB590" s="10"/>
      <c r="BC590" s="10"/>
      <c r="BD590" s="10"/>
      <c r="BE590" s="10"/>
      <c r="BF590" s="10"/>
      <c r="BG590" s="10"/>
      <c r="BH590" s="10"/>
      <c r="BI590" s="10"/>
      <c r="BJ590" s="10"/>
      <c r="BK590" s="10"/>
      <c r="BL590" s="10"/>
      <c r="BM590" s="10"/>
      <c r="BN590" s="10"/>
      <c r="BO590" s="10"/>
      <c r="BP590" s="10"/>
      <c r="BQ590" s="10"/>
      <c r="BR590" s="10"/>
      <c r="BS590" s="10"/>
      <c r="BT590" s="10"/>
      <c r="BU590" s="10"/>
      <c r="BV590" s="10"/>
      <c r="BW590" s="10"/>
      <c r="BX590" s="10"/>
      <c r="BY590" s="10"/>
      <c r="BZ590" s="10"/>
      <c r="CA590" s="10"/>
      <c r="CB590" s="10"/>
      <c r="CC590" s="10"/>
      <c r="CD590" s="10"/>
      <c r="CE590" s="10"/>
      <c r="CF590" s="10"/>
      <c r="CG590" s="10"/>
      <c r="CH590" s="10"/>
      <c r="CI590" s="10"/>
      <c r="CJ590" s="10"/>
      <c r="CK590" s="10"/>
      <c r="CL590" s="10"/>
      <c r="CM590" s="10"/>
      <c r="CN590" s="10"/>
      <c r="CO590" s="10"/>
      <c r="CP590" s="10"/>
      <c r="CQ590" s="10"/>
      <c r="CR590" s="10"/>
      <c r="CS590" s="10"/>
      <c r="CT590" s="10"/>
      <c r="CU590" s="10"/>
      <c r="CV590" s="10"/>
      <c r="CW590" s="10"/>
      <c r="CX590" s="10"/>
      <c r="CY590" s="10"/>
      <c r="CZ590" s="10"/>
      <c r="DA590" s="10"/>
      <c r="DB590" s="10"/>
      <c r="DC590" s="10"/>
      <c r="DD590" s="10"/>
      <c r="DE590" s="10"/>
      <c r="DF590" s="10"/>
      <c r="DG590" s="10"/>
      <c r="DH590" s="10"/>
      <c r="DI590" s="10"/>
      <c r="DJ590" s="10"/>
      <c r="DK590" s="10"/>
      <c r="DL590" s="10"/>
      <c r="DM590" s="10"/>
      <c r="DN590" s="10"/>
      <c r="DO590" s="10"/>
      <c r="DP590" s="10"/>
    </row>
    <row r="591" spans="15:120" x14ac:dyDescent="0.25">
      <c r="O591" s="10"/>
      <c r="P591" s="10"/>
      <c r="Q591" s="10"/>
      <c r="R591" s="10"/>
      <c r="S591" s="10"/>
      <c r="T591" s="10"/>
      <c r="U591" s="10"/>
      <c r="V591" s="10"/>
      <c r="W591" s="10"/>
      <c r="X591" s="10"/>
      <c r="Y591" s="10"/>
      <c r="Z591" s="10"/>
      <c r="AA591" s="10"/>
      <c r="AB591" s="10"/>
      <c r="AC591" s="10"/>
      <c r="AD591" s="10"/>
      <c r="AE591" s="10"/>
      <c r="AF591" s="10"/>
      <c r="AG591" s="10"/>
      <c r="AH591" s="10"/>
      <c r="AI591" s="10"/>
      <c r="AJ591" s="10"/>
      <c r="AK591" s="10"/>
      <c r="AL591" s="10"/>
      <c r="AM591" s="10"/>
      <c r="AN591" s="10"/>
      <c r="AO591" s="10"/>
      <c r="AP591" s="10"/>
      <c r="AQ591" s="10"/>
      <c r="AR591" s="10"/>
      <c r="AS591" s="10"/>
      <c r="AT591" s="10"/>
      <c r="AU591" s="10"/>
      <c r="AV591" s="10"/>
      <c r="AW591" s="10"/>
      <c r="AX591" s="10"/>
      <c r="AY591" s="10"/>
      <c r="AZ591" s="10"/>
      <c r="BA591" s="10"/>
      <c r="BB591" s="10"/>
      <c r="BC591" s="10"/>
      <c r="BD591" s="10"/>
      <c r="BE591" s="10"/>
      <c r="BF591" s="10"/>
      <c r="BG591" s="10"/>
      <c r="BH591" s="10"/>
      <c r="BI591" s="10"/>
      <c r="BJ591" s="10"/>
      <c r="BK591" s="10"/>
      <c r="BL591" s="10"/>
      <c r="BM591" s="10"/>
      <c r="BN591" s="10"/>
      <c r="BO591" s="10"/>
      <c r="BP591" s="10"/>
      <c r="BQ591" s="10"/>
      <c r="BR591" s="10"/>
      <c r="BS591" s="10"/>
      <c r="BT591" s="10"/>
      <c r="BU591" s="10"/>
      <c r="BV591" s="10"/>
      <c r="BW591" s="10"/>
      <c r="BX591" s="10"/>
      <c r="BY591" s="10"/>
      <c r="BZ591" s="10"/>
      <c r="CA591" s="10"/>
      <c r="CB591" s="10"/>
      <c r="CC591" s="10"/>
      <c r="CD591" s="10"/>
      <c r="CE591" s="10"/>
      <c r="CF591" s="10"/>
      <c r="CG591" s="10"/>
      <c r="CH591" s="10"/>
      <c r="CI591" s="10"/>
      <c r="CJ591" s="10"/>
      <c r="CK591" s="10"/>
      <c r="CL591" s="10"/>
      <c r="CM591" s="10"/>
      <c r="CN591" s="10"/>
      <c r="CO591" s="10"/>
      <c r="CP591" s="10"/>
      <c r="CQ591" s="10"/>
      <c r="CR591" s="10"/>
      <c r="CS591" s="10"/>
      <c r="CT591" s="10"/>
      <c r="CU591" s="10"/>
      <c r="CV591" s="10"/>
      <c r="CW591" s="10"/>
      <c r="CX591" s="10"/>
      <c r="CY591" s="10"/>
      <c r="CZ591" s="10"/>
      <c r="DA591" s="10"/>
      <c r="DB591" s="10"/>
      <c r="DC591" s="10"/>
      <c r="DD591" s="10"/>
      <c r="DE591" s="10"/>
      <c r="DF591" s="10"/>
      <c r="DG591" s="10"/>
      <c r="DH591" s="10"/>
      <c r="DI591" s="10"/>
      <c r="DJ591" s="10"/>
      <c r="DK591" s="10"/>
      <c r="DL591" s="10"/>
      <c r="DM591" s="10"/>
      <c r="DN591" s="10"/>
      <c r="DO591" s="10"/>
      <c r="DP591" s="10"/>
    </row>
    <row r="592" spans="15:120" x14ac:dyDescent="0.25">
      <c r="O592" s="10"/>
      <c r="P592" s="10"/>
      <c r="Q592" s="10"/>
      <c r="R592" s="10"/>
      <c r="S592" s="10"/>
      <c r="T592" s="10"/>
      <c r="U592" s="10"/>
      <c r="V592" s="10"/>
      <c r="W592" s="10"/>
      <c r="X592" s="10"/>
      <c r="Y592" s="10"/>
      <c r="Z592" s="10"/>
      <c r="AA592" s="10"/>
      <c r="AB592" s="10"/>
      <c r="AC592" s="10"/>
      <c r="AD592" s="10"/>
      <c r="AE592" s="10"/>
      <c r="AF592" s="10"/>
      <c r="AG592" s="10"/>
      <c r="AH592" s="10"/>
      <c r="AI592" s="10"/>
      <c r="AJ592" s="10"/>
      <c r="AK592" s="10"/>
      <c r="AL592" s="10"/>
      <c r="AM592" s="10"/>
      <c r="AN592" s="10"/>
      <c r="AO592" s="10"/>
      <c r="AP592" s="10"/>
      <c r="AQ592" s="10"/>
      <c r="AR592" s="10"/>
      <c r="AS592" s="10"/>
      <c r="AT592" s="10"/>
      <c r="AU592" s="10"/>
      <c r="AV592" s="10"/>
      <c r="AW592" s="10"/>
      <c r="AX592" s="10"/>
      <c r="AY592" s="10"/>
      <c r="AZ592" s="10"/>
      <c r="BA592" s="10"/>
      <c r="BB592" s="10"/>
      <c r="BC592" s="10"/>
      <c r="BD592" s="10"/>
      <c r="BE592" s="10"/>
      <c r="BF592" s="10"/>
      <c r="BG592" s="10"/>
      <c r="BH592" s="10"/>
      <c r="BI592" s="10"/>
      <c r="BJ592" s="10"/>
      <c r="BK592" s="10"/>
      <c r="BL592" s="10"/>
      <c r="BM592" s="10"/>
      <c r="BN592" s="10"/>
      <c r="BO592" s="10"/>
      <c r="BP592" s="10"/>
      <c r="BQ592" s="10"/>
      <c r="BR592" s="10"/>
      <c r="BS592" s="10"/>
      <c r="BT592" s="10"/>
      <c r="BU592" s="10"/>
      <c r="BV592" s="10"/>
      <c r="BW592" s="10"/>
      <c r="BX592" s="10"/>
      <c r="BY592" s="10"/>
      <c r="BZ592" s="10"/>
      <c r="CA592" s="10"/>
      <c r="CB592" s="10"/>
      <c r="CC592" s="10"/>
      <c r="CD592" s="10"/>
      <c r="CE592" s="10"/>
      <c r="CF592" s="10"/>
      <c r="CG592" s="10"/>
      <c r="CH592" s="10"/>
      <c r="CI592" s="10"/>
      <c r="CJ592" s="10"/>
      <c r="CK592" s="10"/>
      <c r="CL592" s="10"/>
      <c r="CM592" s="10"/>
      <c r="CN592" s="10"/>
      <c r="CO592" s="10"/>
      <c r="CP592" s="10"/>
      <c r="CQ592" s="10"/>
      <c r="CR592" s="10"/>
      <c r="CS592" s="10"/>
      <c r="CT592" s="10"/>
      <c r="CU592" s="10"/>
      <c r="CV592" s="10"/>
      <c r="CW592" s="10"/>
      <c r="CX592" s="10"/>
      <c r="CY592" s="10"/>
      <c r="CZ592" s="10"/>
      <c r="DA592" s="10"/>
      <c r="DB592" s="10"/>
      <c r="DC592" s="10"/>
      <c r="DD592" s="10"/>
      <c r="DE592" s="10"/>
      <c r="DF592" s="10"/>
      <c r="DG592" s="10"/>
      <c r="DH592" s="10"/>
      <c r="DI592" s="10"/>
      <c r="DJ592" s="10"/>
      <c r="DK592" s="10"/>
      <c r="DL592" s="10"/>
      <c r="DM592" s="10"/>
      <c r="DN592" s="10"/>
      <c r="DO592" s="10"/>
      <c r="DP592" s="10"/>
    </row>
    <row r="593" spans="15:120" x14ac:dyDescent="0.25">
      <c r="O593" s="10"/>
      <c r="P593" s="10"/>
      <c r="Q593" s="10"/>
      <c r="R593" s="10"/>
      <c r="S593" s="10"/>
      <c r="T593" s="10"/>
      <c r="U593" s="10"/>
      <c r="V593" s="10"/>
      <c r="W593" s="10"/>
      <c r="X593" s="10"/>
      <c r="Y593" s="10"/>
      <c r="Z593" s="10"/>
      <c r="AA593" s="10"/>
      <c r="AB593" s="10"/>
      <c r="AC593" s="10"/>
      <c r="AD593" s="10"/>
      <c r="AE593" s="10"/>
      <c r="AF593" s="10"/>
      <c r="AG593" s="10"/>
      <c r="AH593" s="10"/>
      <c r="AI593" s="10"/>
      <c r="AJ593" s="10"/>
      <c r="AK593" s="10"/>
      <c r="AL593" s="10"/>
      <c r="AM593" s="10"/>
      <c r="AN593" s="10"/>
      <c r="AO593" s="10"/>
      <c r="AP593" s="10"/>
      <c r="AQ593" s="10"/>
      <c r="AR593" s="10"/>
      <c r="AS593" s="10"/>
      <c r="AT593" s="10"/>
      <c r="AU593" s="10"/>
      <c r="AV593" s="10"/>
      <c r="AW593" s="10"/>
      <c r="AX593" s="10"/>
      <c r="AY593" s="10"/>
      <c r="AZ593" s="10"/>
      <c r="BA593" s="10"/>
      <c r="BB593" s="10"/>
      <c r="BC593" s="10"/>
      <c r="BD593" s="10"/>
      <c r="BE593" s="10"/>
      <c r="BF593" s="10"/>
      <c r="BG593" s="10"/>
      <c r="BH593" s="10"/>
      <c r="BI593" s="10"/>
      <c r="BJ593" s="10"/>
      <c r="BK593" s="10"/>
      <c r="BL593" s="10"/>
      <c r="BM593" s="10"/>
      <c r="BN593" s="10"/>
      <c r="BO593" s="10"/>
      <c r="BP593" s="10"/>
      <c r="BQ593" s="10"/>
      <c r="BR593" s="10"/>
      <c r="BS593" s="10"/>
      <c r="BT593" s="10"/>
      <c r="BU593" s="10"/>
      <c r="BV593" s="10"/>
      <c r="BW593" s="10"/>
      <c r="BX593" s="10"/>
      <c r="BY593" s="10"/>
      <c r="BZ593" s="10"/>
      <c r="CA593" s="10"/>
      <c r="CB593" s="10"/>
      <c r="CC593" s="10"/>
      <c r="CD593" s="10"/>
      <c r="CE593" s="10"/>
      <c r="CF593" s="10"/>
      <c r="CG593" s="10"/>
      <c r="CH593" s="10"/>
      <c r="CI593" s="10"/>
      <c r="CJ593" s="10"/>
      <c r="CK593" s="10"/>
      <c r="CL593" s="10"/>
      <c r="CM593" s="10"/>
      <c r="CN593" s="10"/>
      <c r="CO593" s="10"/>
      <c r="CP593" s="10"/>
      <c r="CQ593" s="10"/>
      <c r="CR593" s="10"/>
      <c r="CS593" s="10"/>
      <c r="CT593" s="10"/>
      <c r="CU593" s="10"/>
      <c r="CV593" s="10"/>
      <c r="CW593" s="10"/>
      <c r="CX593" s="10"/>
      <c r="CY593" s="10"/>
      <c r="CZ593" s="10"/>
      <c r="DA593" s="10"/>
      <c r="DB593" s="10"/>
      <c r="DC593" s="10"/>
      <c r="DD593" s="10"/>
      <c r="DE593" s="10"/>
      <c r="DF593" s="10"/>
      <c r="DG593" s="10"/>
      <c r="DH593" s="10"/>
      <c r="DI593" s="10"/>
      <c r="DJ593" s="10"/>
      <c r="DK593" s="10"/>
      <c r="DL593" s="10"/>
      <c r="DM593" s="10"/>
      <c r="DN593" s="10"/>
      <c r="DO593" s="10"/>
      <c r="DP593" s="10"/>
    </row>
    <row r="594" spans="15:120" x14ac:dyDescent="0.25">
      <c r="O594" s="10"/>
      <c r="P594" s="10"/>
      <c r="Q594" s="10"/>
      <c r="R594" s="10"/>
      <c r="S594" s="10"/>
      <c r="T594" s="10"/>
      <c r="U594" s="10"/>
      <c r="V594" s="10"/>
      <c r="W594" s="10"/>
      <c r="X594" s="10"/>
      <c r="Y594" s="10"/>
      <c r="Z594" s="10"/>
      <c r="AA594" s="10"/>
      <c r="AB594" s="10"/>
      <c r="AC594" s="10"/>
      <c r="AD594" s="10"/>
      <c r="AE594" s="10"/>
      <c r="AF594" s="10"/>
      <c r="AG594" s="10"/>
      <c r="AH594" s="10"/>
      <c r="AI594" s="10"/>
      <c r="AJ594" s="10"/>
      <c r="AK594" s="10"/>
      <c r="AL594" s="10"/>
      <c r="AM594" s="10"/>
      <c r="AN594" s="10"/>
      <c r="AO594" s="10"/>
      <c r="AP594" s="10"/>
      <c r="AQ594" s="10"/>
      <c r="AR594" s="10"/>
      <c r="AS594" s="10"/>
      <c r="AT594" s="10"/>
      <c r="AU594" s="10"/>
      <c r="AV594" s="10"/>
      <c r="AW594" s="10"/>
      <c r="AX594" s="10"/>
      <c r="AY594" s="10"/>
      <c r="AZ594" s="10"/>
      <c r="BA594" s="10"/>
      <c r="BB594" s="10"/>
      <c r="BC594" s="10"/>
      <c r="BD594" s="10"/>
      <c r="BE594" s="10"/>
      <c r="BF594" s="10"/>
      <c r="BG594" s="10"/>
      <c r="BH594" s="10"/>
      <c r="BI594" s="10"/>
      <c r="BJ594" s="10"/>
      <c r="BK594" s="10"/>
      <c r="BL594" s="10"/>
      <c r="BM594" s="10"/>
      <c r="BN594" s="10"/>
      <c r="BO594" s="10"/>
      <c r="BP594" s="10"/>
      <c r="BQ594" s="10"/>
      <c r="BR594" s="10"/>
      <c r="BS594" s="10"/>
      <c r="BT594" s="10"/>
      <c r="BU594" s="10"/>
      <c r="BV594" s="10"/>
      <c r="BW594" s="10"/>
      <c r="BX594" s="10"/>
      <c r="BY594" s="10"/>
      <c r="BZ594" s="10"/>
      <c r="CA594" s="10"/>
      <c r="CB594" s="10"/>
      <c r="CC594" s="10"/>
      <c r="CD594" s="10"/>
      <c r="CE594" s="10"/>
      <c r="CF594" s="10"/>
      <c r="CG594" s="10"/>
      <c r="CH594" s="10"/>
      <c r="CI594" s="10"/>
      <c r="CJ594" s="10"/>
      <c r="CK594" s="10"/>
      <c r="CL594" s="10"/>
      <c r="CM594" s="10"/>
      <c r="CN594" s="10"/>
      <c r="CO594" s="10"/>
      <c r="CP594" s="10"/>
      <c r="CQ594" s="10"/>
      <c r="CR594" s="10"/>
      <c r="CS594" s="10"/>
      <c r="CT594" s="10"/>
      <c r="CU594" s="10"/>
      <c r="CV594" s="10"/>
      <c r="CW594" s="10"/>
      <c r="CX594" s="10"/>
      <c r="CY594" s="10"/>
      <c r="CZ594" s="10"/>
      <c r="DA594" s="10"/>
      <c r="DB594" s="10"/>
      <c r="DC594" s="10"/>
      <c r="DD594" s="10"/>
      <c r="DE594" s="10"/>
      <c r="DF594" s="10"/>
      <c r="DG594" s="10"/>
      <c r="DH594" s="10"/>
      <c r="DI594" s="10"/>
      <c r="DJ594" s="10"/>
      <c r="DK594" s="10"/>
      <c r="DL594" s="10"/>
      <c r="DM594" s="10"/>
      <c r="DN594" s="10"/>
      <c r="DO594" s="10"/>
      <c r="DP594" s="10"/>
    </row>
    <row r="595" spans="15:120" x14ac:dyDescent="0.25">
      <c r="O595" s="10"/>
      <c r="P595" s="10"/>
      <c r="Q595" s="10"/>
      <c r="R595" s="10"/>
      <c r="S595" s="10"/>
      <c r="T595" s="10"/>
      <c r="U595" s="10"/>
      <c r="V595" s="10"/>
      <c r="W595" s="10"/>
      <c r="X595" s="10"/>
      <c r="Y595" s="10"/>
      <c r="Z595" s="10"/>
      <c r="AA595" s="10"/>
      <c r="AB595" s="10"/>
      <c r="AC595" s="10"/>
      <c r="AD595" s="10"/>
      <c r="AE595" s="10"/>
      <c r="AF595" s="10"/>
      <c r="AG595" s="10"/>
      <c r="AH595" s="10"/>
      <c r="AI595" s="10"/>
      <c r="AJ595" s="10"/>
      <c r="AK595" s="10"/>
      <c r="AL595" s="10"/>
      <c r="AM595" s="10"/>
      <c r="AN595" s="10"/>
      <c r="AO595" s="10"/>
      <c r="AP595" s="10"/>
      <c r="AQ595" s="10"/>
      <c r="AR595" s="10"/>
      <c r="AS595" s="10"/>
      <c r="AT595" s="10"/>
      <c r="AU595" s="10"/>
      <c r="AV595" s="10"/>
      <c r="AW595" s="10"/>
      <c r="AX595" s="10"/>
      <c r="AY595" s="10"/>
      <c r="AZ595" s="10"/>
      <c r="BA595" s="10"/>
      <c r="BB595" s="10"/>
      <c r="BC595" s="10"/>
      <c r="BD595" s="10"/>
      <c r="BE595" s="10"/>
      <c r="BF595" s="10"/>
      <c r="BG595" s="10"/>
      <c r="BH595" s="10"/>
      <c r="BI595" s="10"/>
      <c r="BJ595" s="10"/>
      <c r="BK595" s="10"/>
      <c r="BL595" s="10"/>
      <c r="BM595" s="10"/>
      <c r="BN595" s="10"/>
      <c r="BO595" s="10"/>
      <c r="BP595" s="10"/>
      <c r="BQ595" s="10"/>
      <c r="BR595" s="10"/>
      <c r="BS595" s="10"/>
      <c r="BT595" s="10"/>
      <c r="BU595" s="10"/>
      <c r="BV595" s="10"/>
      <c r="BW595" s="10"/>
      <c r="BX595" s="10"/>
      <c r="BY595" s="10"/>
      <c r="BZ595" s="10"/>
      <c r="CA595" s="10"/>
      <c r="CB595" s="10"/>
      <c r="CC595" s="10"/>
      <c r="CD595" s="10"/>
      <c r="CE595" s="10"/>
      <c r="CF595" s="10"/>
      <c r="CG595" s="10"/>
      <c r="CH595" s="10"/>
      <c r="CI595" s="10"/>
      <c r="CJ595" s="10"/>
      <c r="CK595" s="10"/>
      <c r="CL595" s="10"/>
      <c r="CM595" s="10"/>
      <c r="CN595" s="10"/>
      <c r="CO595" s="10"/>
      <c r="CP595" s="10"/>
      <c r="CQ595" s="10"/>
      <c r="CR595" s="10"/>
      <c r="CS595" s="10"/>
      <c r="CT595" s="10"/>
      <c r="CU595" s="10"/>
      <c r="CV595" s="10"/>
      <c r="CW595" s="10"/>
      <c r="CX595" s="10"/>
      <c r="CY595" s="10"/>
      <c r="CZ595" s="10"/>
      <c r="DA595" s="10"/>
      <c r="DB595" s="10"/>
      <c r="DC595" s="10"/>
      <c r="DD595" s="10"/>
      <c r="DE595" s="10"/>
      <c r="DF595" s="10"/>
      <c r="DG595" s="10"/>
      <c r="DH595" s="10"/>
      <c r="DI595" s="10"/>
      <c r="DJ595" s="10"/>
      <c r="DK595" s="10"/>
      <c r="DL595" s="10"/>
      <c r="DM595" s="10"/>
      <c r="DN595" s="10"/>
      <c r="DO595" s="10"/>
      <c r="DP595" s="10"/>
    </row>
    <row r="596" spans="15:120" x14ac:dyDescent="0.25">
      <c r="O596" s="10"/>
      <c r="P596" s="10"/>
      <c r="Q596" s="10"/>
      <c r="R596" s="10"/>
      <c r="S596" s="10"/>
      <c r="T596" s="10"/>
      <c r="U596" s="10"/>
      <c r="V596" s="10"/>
      <c r="W596" s="10"/>
      <c r="X596" s="10"/>
      <c r="Y596" s="10"/>
      <c r="Z596" s="10"/>
      <c r="AA596" s="10"/>
      <c r="AB596" s="10"/>
      <c r="AC596" s="10"/>
      <c r="AD596" s="10"/>
      <c r="AE596" s="10"/>
      <c r="AF596" s="10"/>
      <c r="AG596" s="10"/>
      <c r="AH596" s="10"/>
      <c r="AI596" s="10"/>
      <c r="AJ596" s="10"/>
      <c r="AK596" s="10"/>
      <c r="AL596" s="10"/>
      <c r="AM596" s="10"/>
      <c r="AN596" s="10"/>
      <c r="AO596" s="10"/>
      <c r="AP596" s="10"/>
      <c r="AQ596" s="10"/>
      <c r="AR596" s="10"/>
      <c r="AS596" s="10"/>
      <c r="AT596" s="10"/>
      <c r="AU596" s="10"/>
      <c r="AV596" s="10"/>
      <c r="AW596" s="10"/>
      <c r="AX596" s="10"/>
      <c r="AY596" s="10"/>
      <c r="AZ596" s="10"/>
      <c r="BA596" s="10"/>
      <c r="BB596" s="10"/>
      <c r="BC596" s="10"/>
      <c r="BD596" s="10"/>
      <c r="BE596" s="10"/>
      <c r="BF596" s="10"/>
      <c r="BG596" s="10"/>
      <c r="BH596" s="10"/>
      <c r="BI596" s="10"/>
      <c r="BJ596" s="10"/>
      <c r="BK596" s="10"/>
      <c r="BL596" s="10"/>
      <c r="BM596" s="10"/>
      <c r="BN596" s="10"/>
      <c r="BO596" s="10"/>
      <c r="BP596" s="10"/>
      <c r="BQ596" s="10"/>
      <c r="BR596" s="10"/>
      <c r="BS596" s="10"/>
      <c r="BT596" s="10"/>
      <c r="BU596" s="10"/>
      <c r="BV596" s="10"/>
      <c r="BW596" s="10"/>
      <c r="BX596" s="10"/>
      <c r="BY596" s="10"/>
      <c r="BZ596" s="10"/>
      <c r="CA596" s="10"/>
      <c r="CB596" s="10"/>
      <c r="CC596" s="10"/>
      <c r="CD596" s="10"/>
      <c r="CE596" s="10"/>
      <c r="CF596" s="10"/>
      <c r="CG596" s="10"/>
      <c r="CH596" s="10"/>
      <c r="CI596" s="10"/>
      <c r="CJ596" s="10"/>
      <c r="CK596" s="10"/>
      <c r="CL596" s="10"/>
      <c r="CM596" s="10"/>
      <c r="CN596" s="10"/>
      <c r="CO596" s="10"/>
      <c r="CP596" s="10"/>
      <c r="CQ596" s="10"/>
      <c r="CR596" s="10"/>
      <c r="CS596" s="10"/>
      <c r="CT596" s="10"/>
      <c r="CU596" s="10"/>
      <c r="CV596" s="10"/>
      <c r="CW596" s="10"/>
      <c r="CX596" s="10"/>
      <c r="CY596" s="10"/>
      <c r="CZ596" s="10"/>
      <c r="DA596" s="10"/>
      <c r="DB596" s="10"/>
      <c r="DC596" s="10"/>
      <c r="DD596" s="10"/>
      <c r="DE596" s="10"/>
      <c r="DF596" s="10"/>
      <c r="DG596" s="10"/>
      <c r="DH596" s="10"/>
      <c r="DI596" s="10"/>
      <c r="DJ596" s="10"/>
      <c r="DK596" s="10"/>
      <c r="DL596" s="10"/>
      <c r="DM596" s="10"/>
      <c r="DN596" s="10"/>
      <c r="DO596" s="10"/>
      <c r="DP596" s="10"/>
    </row>
    <row r="597" spans="15:120" x14ac:dyDescent="0.25">
      <c r="O597" s="10"/>
      <c r="P597" s="10"/>
      <c r="Q597" s="10"/>
      <c r="R597" s="10"/>
      <c r="S597" s="10"/>
      <c r="T597" s="10"/>
      <c r="U597" s="10"/>
      <c r="V597" s="10"/>
      <c r="W597" s="10"/>
      <c r="X597" s="10"/>
      <c r="Y597" s="10"/>
      <c r="Z597" s="10"/>
      <c r="AA597" s="10"/>
      <c r="AB597" s="10"/>
      <c r="AC597" s="10"/>
      <c r="AD597" s="10"/>
      <c r="AE597" s="10"/>
      <c r="AF597" s="10"/>
      <c r="AG597" s="10"/>
      <c r="AH597" s="10"/>
      <c r="AI597" s="10"/>
      <c r="AJ597" s="10"/>
      <c r="AK597" s="10"/>
      <c r="AL597" s="10"/>
      <c r="AM597" s="10"/>
      <c r="AN597" s="10"/>
      <c r="AO597" s="10"/>
      <c r="AP597" s="10"/>
      <c r="AQ597" s="10"/>
      <c r="AR597" s="10"/>
      <c r="AS597" s="10"/>
      <c r="AT597" s="10"/>
      <c r="AU597" s="10"/>
      <c r="AV597" s="10"/>
      <c r="AW597" s="10"/>
      <c r="AX597" s="10"/>
      <c r="AY597" s="10"/>
      <c r="AZ597" s="10"/>
      <c r="BA597" s="10"/>
      <c r="BB597" s="10"/>
      <c r="BC597" s="10"/>
      <c r="BD597" s="10"/>
      <c r="BE597" s="10"/>
      <c r="BF597" s="10"/>
      <c r="BG597" s="10"/>
      <c r="BH597" s="10"/>
      <c r="BI597" s="10"/>
      <c r="BJ597" s="10"/>
      <c r="BK597" s="10"/>
      <c r="BL597" s="10"/>
      <c r="BM597" s="10"/>
      <c r="BN597" s="10"/>
      <c r="BO597" s="10"/>
      <c r="BP597" s="10"/>
      <c r="BQ597" s="10"/>
      <c r="BR597" s="10"/>
      <c r="BS597" s="10"/>
      <c r="BT597" s="10"/>
      <c r="BU597" s="10"/>
      <c r="BV597" s="10"/>
      <c r="BW597" s="10"/>
      <c r="BX597" s="10"/>
      <c r="BY597" s="10"/>
      <c r="BZ597" s="10"/>
      <c r="CA597" s="10"/>
      <c r="CB597" s="10"/>
      <c r="CC597" s="10"/>
      <c r="CD597" s="10"/>
      <c r="CE597" s="10"/>
      <c r="CF597" s="10"/>
      <c r="CG597" s="10"/>
      <c r="CH597" s="10"/>
      <c r="CI597" s="10"/>
      <c r="CJ597" s="10"/>
      <c r="CK597" s="10"/>
      <c r="CL597" s="10"/>
      <c r="CM597" s="10"/>
      <c r="CN597" s="10"/>
      <c r="CO597" s="10"/>
      <c r="CP597" s="10"/>
      <c r="CQ597" s="10"/>
      <c r="CR597" s="10"/>
      <c r="CS597" s="10"/>
      <c r="CT597" s="10"/>
      <c r="CU597" s="10"/>
      <c r="CV597" s="10"/>
      <c r="CW597" s="10"/>
      <c r="CX597" s="10"/>
      <c r="CY597" s="10"/>
      <c r="CZ597" s="10"/>
      <c r="DA597" s="10"/>
      <c r="DB597" s="10"/>
      <c r="DC597" s="10"/>
      <c r="DD597" s="10"/>
      <c r="DE597" s="10"/>
      <c r="DF597" s="10"/>
      <c r="DG597" s="10"/>
      <c r="DH597" s="10"/>
      <c r="DI597" s="10"/>
      <c r="DJ597" s="10"/>
      <c r="DK597" s="10"/>
      <c r="DL597" s="10"/>
      <c r="DM597" s="10"/>
      <c r="DN597" s="10"/>
      <c r="DO597" s="10"/>
      <c r="DP597" s="10"/>
    </row>
    <row r="598" spans="15:120" x14ac:dyDescent="0.25">
      <c r="O598" s="10"/>
      <c r="P598" s="10"/>
      <c r="Q598" s="10"/>
      <c r="R598" s="10"/>
      <c r="S598" s="10"/>
      <c r="T598" s="10"/>
      <c r="U598" s="10"/>
      <c r="V598" s="10"/>
      <c r="W598" s="10"/>
      <c r="X598" s="10"/>
      <c r="Y598" s="10"/>
      <c r="Z598" s="10"/>
      <c r="AA598" s="10"/>
      <c r="AB598" s="10"/>
      <c r="AC598" s="10"/>
      <c r="AD598" s="10"/>
      <c r="AE598" s="10"/>
      <c r="AF598" s="10"/>
      <c r="AG598" s="10"/>
      <c r="AH598" s="10"/>
      <c r="AI598" s="10"/>
      <c r="AJ598" s="10"/>
      <c r="AK598" s="10"/>
      <c r="AL598" s="10"/>
      <c r="AM598" s="10"/>
      <c r="AN598" s="10"/>
      <c r="AO598" s="10"/>
      <c r="AP598" s="10"/>
      <c r="AQ598" s="10"/>
      <c r="AR598" s="10"/>
      <c r="AS598" s="10"/>
      <c r="AT598" s="10"/>
      <c r="AU598" s="10"/>
      <c r="AV598" s="10"/>
      <c r="AW598" s="10"/>
      <c r="AX598" s="10"/>
      <c r="AY598" s="10"/>
      <c r="AZ598" s="10"/>
      <c r="BA598" s="10"/>
      <c r="BB598" s="10"/>
      <c r="BC598" s="10"/>
      <c r="BD598" s="10"/>
      <c r="BE598" s="10"/>
      <c r="BF598" s="10"/>
      <c r="BG598" s="10"/>
      <c r="BH598" s="10"/>
      <c r="BI598" s="10"/>
      <c r="BJ598" s="10"/>
      <c r="BK598" s="10"/>
      <c r="BL598" s="10"/>
      <c r="BM598" s="10"/>
      <c r="BN598" s="10"/>
      <c r="BO598" s="10"/>
      <c r="BP598" s="10"/>
      <c r="BQ598" s="10"/>
      <c r="BR598" s="10"/>
      <c r="BS598" s="10"/>
      <c r="BT598" s="10"/>
      <c r="BU598" s="10"/>
      <c r="BV598" s="10"/>
      <c r="BW598" s="10"/>
      <c r="BX598" s="10"/>
      <c r="BY598" s="10"/>
      <c r="BZ598" s="10"/>
      <c r="CA598" s="10"/>
      <c r="CB598" s="10"/>
      <c r="CC598" s="10"/>
      <c r="CD598" s="10"/>
      <c r="CE598" s="10"/>
      <c r="CF598" s="10"/>
      <c r="CG598" s="10"/>
      <c r="CH598" s="10"/>
      <c r="CI598" s="10"/>
      <c r="CJ598" s="10"/>
      <c r="CK598" s="10"/>
      <c r="CL598" s="10"/>
      <c r="CM598" s="10"/>
      <c r="CN598" s="10"/>
      <c r="CO598" s="10"/>
      <c r="CP598" s="10"/>
      <c r="CQ598" s="10"/>
      <c r="CR598" s="10"/>
      <c r="CS598" s="10"/>
      <c r="CT598" s="10"/>
      <c r="CU598" s="10"/>
      <c r="CV598" s="10"/>
      <c r="CW598" s="10"/>
      <c r="CX598" s="10"/>
      <c r="CY598" s="10"/>
      <c r="CZ598" s="10"/>
      <c r="DA598" s="10"/>
      <c r="DB598" s="10"/>
      <c r="DC598" s="10"/>
      <c r="DD598" s="10"/>
      <c r="DE598" s="10"/>
      <c r="DF598" s="10"/>
      <c r="DG598" s="10"/>
      <c r="DH598" s="10"/>
      <c r="DI598" s="10"/>
      <c r="DJ598" s="10"/>
      <c r="DK598" s="10"/>
      <c r="DL598" s="10"/>
      <c r="DM598" s="10"/>
      <c r="DN598" s="10"/>
      <c r="DO598" s="10"/>
      <c r="DP598" s="10"/>
    </row>
    <row r="599" spans="15:120" x14ac:dyDescent="0.25">
      <c r="O599" s="10"/>
      <c r="P599" s="10"/>
      <c r="Q599" s="10"/>
      <c r="R599" s="10"/>
      <c r="S599" s="10"/>
      <c r="T599" s="10"/>
      <c r="U599" s="10"/>
      <c r="V599" s="10"/>
      <c r="W599" s="10"/>
      <c r="X599" s="10"/>
      <c r="Y599" s="10"/>
      <c r="Z599" s="10"/>
      <c r="AA599" s="10"/>
      <c r="AB599" s="10"/>
      <c r="AC599" s="10"/>
      <c r="AD599" s="10"/>
      <c r="AE599" s="10"/>
      <c r="AF599" s="10"/>
      <c r="AG599" s="10"/>
      <c r="AH599" s="10"/>
      <c r="AI599" s="10"/>
      <c r="AJ599" s="10"/>
      <c r="AK599" s="10"/>
      <c r="AL599" s="10"/>
      <c r="AM599" s="10"/>
      <c r="AN599" s="10"/>
      <c r="AO599" s="10"/>
      <c r="AP599" s="10"/>
      <c r="AQ599" s="10"/>
      <c r="AR599" s="10"/>
      <c r="AS599" s="10"/>
      <c r="AT599" s="10"/>
      <c r="AU599" s="10"/>
      <c r="AV599" s="10"/>
      <c r="AW599" s="10"/>
      <c r="AX599" s="10"/>
      <c r="AY599" s="10"/>
      <c r="AZ599" s="10"/>
      <c r="BA599" s="10"/>
      <c r="BB599" s="10"/>
      <c r="BC599" s="10"/>
      <c r="BD599" s="10"/>
      <c r="BE599" s="10"/>
      <c r="BF599" s="10"/>
      <c r="BG599" s="10"/>
      <c r="BH599" s="10"/>
      <c r="BI599" s="10"/>
      <c r="BJ599" s="10"/>
      <c r="BK599" s="10"/>
      <c r="BL599" s="10"/>
      <c r="BM599" s="10"/>
      <c r="BN599" s="10"/>
      <c r="BO599" s="10"/>
      <c r="BP599" s="10"/>
      <c r="BQ599" s="10"/>
      <c r="BR599" s="10"/>
      <c r="BS599" s="10"/>
      <c r="BT599" s="10"/>
      <c r="BU599" s="10"/>
      <c r="BV599" s="10"/>
      <c r="BW599" s="10"/>
      <c r="BX599" s="10"/>
      <c r="BY599" s="10"/>
      <c r="BZ599" s="10"/>
      <c r="CA599" s="10"/>
      <c r="CB599" s="10"/>
      <c r="CC599" s="10"/>
      <c r="CD599" s="10"/>
      <c r="CE599" s="10"/>
      <c r="CF599" s="10"/>
      <c r="CG599" s="10"/>
      <c r="CH599" s="10"/>
      <c r="CI599" s="10"/>
      <c r="CJ599" s="10"/>
      <c r="CK599" s="10"/>
      <c r="CL599" s="10"/>
      <c r="CM599" s="10"/>
      <c r="CN599" s="10"/>
      <c r="CO599" s="10"/>
      <c r="CP599" s="10"/>
      <c r="CQ599" s="10"/>
      <c r="CR599" s="10"/>
      <c r="CS599" s="10"/>
      <c r="CT599" s="10"/>
      <c r="CU599" s="10"/>
      <c r="CV599" s="10"/>
      <c r="CW599" s="10"/>
      <c r="CX599" s="10"/>
      <c r="CY599" s="10"/>
      <c r="CZ599" s="10"/>
      <c r="DA599" s="10"/>
      <c r="DB599" s="10"/>
      <c r="DC599" s="10"/>
      <c r="DD599" s="10"/>
      <c r="DE599" s="10"/>
      <c r="DF599" s="10"/>
      <c r="DG599" s="10"/>
      <c r="DH599" s="10"/>
      <c r="DI599" s="10"/>
      <c r="DJ599" s="10"/>
      <c r="DK599" s="10"/>
      <c r="DL599" s="10"/>
      <c r="DM599" s="10"/>
      <c r="DN599" s="10"/>
      <c r="DO599" s="10"/>
      <c r="DP599" s="10"/>
    </row>
    <row r="600" spans="15:120" x14ac:dyDescent="0.25">
      <c r="O600" s="10"/>
      <c r="P600" s="10"/>
      <c r="Q600" s="10"/>
      <c r="R600" s="10"/>
      <c r="S600" s="10"/>
      <c r="T600" s="10"/>
      <c r="U600" s="10"/>
      <c r="V600" s="10"/>
      <c r="W600" s="10"/>
      <c r="X600" s="10"/>
      <c r="Y600" s="10"/>
      <c r="Z600" s="10"/>
      <c r="AA600" s="10"/>
      <c r="AB600" s="10"/>
      <c r="AC600" s="10"/>
      <c r="AD600" s="10"/>
      <c r="AE600" s="10"/>
      <c r="AF600" s="10"/>
      <c r="AG600" s="10"/>
      <c r="AH600" s="10"/>
      <c r="AI600" s="10"/>
      <c r="AJ600" s="10"/>
      <c r="AK600" s="10"/>
      <c r="AL600" s="10"/>
      <c r="AM600" s="10"/>
      <c r="AN600" s="10"/>
      <c r="AO600" s="10"/>
      <c r="AP600" s="10"/>
      <c r="AQ600" s="10"/>
      <c r="AR600" s="10"/>
      <c r="AS600" s="10"/>
      <c r="AT600" s="10"/>
      <c r="AU600" s="10"/>
      <c r="AV600" s="10"/>
      <c r="AW600" s="10"/>
      <c r="AX600" s="10"/>
      <c r="AY600" s="10"/>
      <c r="AZ600" s="10"/>
      <c r="BA600" s="10"/>
      <c r="BB600" s="10"/>
      <c r="BC600" s="10"/>
      <c r="BD600" s="10"/>
      <c r="BE600" s="10"/>
      <c r="BF600" s="10"/>
      <c r="BG600" s="10"/>
      <c r="BH600" s="10"/>
      <c r="BI600" s="10"/>
      <c r="BJ600" s="10"/>
      <c r="BK600" s="10"/>
      <c r="BL600" s="10"/>
      <c r="BM600" s="10"/>
      <c r="BN600" s="10"/>
      <c r="BO600" s="10"/>
      <c r="BP600" s="10"/>
      <c r="BQ600" s="10"/>
      <c r="BR600" s="10"/>
      <c r="BS600" s="10"/>
      <c r="BT600" s="10"/>
      <c r="BU600" s="10"/>
      <c r="BV600" s="10"/>
      <c r="BW600" s="10"/>
      <c r="BX600" s="10"/>
      <c r="BY600" s="10"/>
      <c r="BZ600" s="10"/>
      <c r="CA600" s="10"/>
      <c r="CB600" s="10"/>
      <c r="CC600" s="10"/>
      <c r="CD600" s="10"/>
      <c r="CE600" s="10"/>
      <c r="CF600" s="10"/>
      <c r="CG600" s="10"/>
      <c r="CH600" s="10"/>
      <c r="CI600" s="10"/>
      <c r="CJ600" s="10"/>
      <c r="CK600" s="10"/>
      <c r="CL600" s="10"/>
      <c r="CM600" s="10"/>
      <c r="CN600" s="10"/>
      <c r="CO600" s="10"/>
      <c r="CP600" s="10"/>
      <c r="CQ600" s="10"/>
      <c r="CR600" s="10"/>
      <c r="CS600" s="10"/>
      <c r="CT600" s="10"/>
      <c r="CU600" s="10"/>
      <c r="CV600" s="10"/>
      <c r="CW600" s="10"/>
      <c r="CX600" s="10"/>
      <c r="CY600" s="10"/>
      <c r="CZ600" s="10"/>
      <c r="DA600" s="10"/>
      <c r="DB600" s="10"/>
      <c r="DC600" s="10"/>
      <c r="DD600" s="10"/>
      <c r="DE600" s="10"/>
      <c r="DF600" s="10"/>
      <c r="DG600" s="10"/>
      <c r="DH600" s="10"/>
      <c r="DI600" s="10"/>
      <c r="DJ600" s="10"/>
      <c r="DK600" s="10"/>
      <c r="DL600" s="10"/>
      <c r="DM600" s="10"/>
      <c r="DN600" s="10"/>
      <c r="DO600" s="10"/>
      <c r="DP600" s="10"/>
    </row>
    <row r="601" spans="15:120" x14ac:dyDescent="0.25">
      <c r="O601" s="10"/>
      <c r="P601" s="10"/>
      <c r="Q601" s="10"/>
      <c r="R601" s="10"/>
      <c r="S601" s="10"/>
      <c r="T601" s="10"/>
      <c r="U601" s="10"/>
      <c r="V601" s="10"/>
      <c r="W601" s="10"/>
      <c r="X601" s="10"/>
      <c r="Y601" s="10"/>
      <c r="Z601" s="10"/>
      <c r="AA601" s="10"/>
      <c r="AB601" s="10"/>
      <c r="AC601" s="10"/>
      <c r="AD601" s="10"/>
      <c r="AE601" s="10"/>
      <c r="AF601" s="10"/>
      <c r="AG601" s="10"/>
      <c r="AH601" s="10"/>
      <c r="AI601" s="10"/>
      <c r="AJ601" s="10"/>
      <c r="AK601" s="10"/>
      <c r="AL601" s="10"/>
      <c r="AM601" s="10"/>
      <c r="AN601" s="10"/>
      <c r="AO601" s="10"/>
      <c r="AP601" s="10"/>
      <c r="AQ601" s="10"/>
      <c r="AR601" s="10"/>
      <c r="AS601" s="10"/>
      <c r="AT601" s="10"/>
      <c r="AU601" s="10"/>
      <c r="AV601" s="10"/>
      <c r="AW601" s="10"/>
      <c r="AX601" s="10"/>
      <c r="AY601" s="10"/>
      <c r="AZ601" s="10"/>
      <c r="BA601" s="10"/>
      <c r="BB601" s="10"/>
      <c r="BC601" s="10"/>
      <c r="BD601" s="10"/>
      <c r="BE601" s="10"/>
      <c r="BF601" s="10"/>
      <c r="BG601" s="10"/>
      <c r="BH601" s="10"/>
      <c r="BI601" s="10"/>
      <c r="BJ601" s="10"/>
      <c r="BK601" s="10"/>
      <c r="BL601" s="10"/>
      <c r="BM601" s="10"/>
      <c r="BN601" s="10"/>
      <c r="BO601" s="10"/>
      <c r="BP601" s="10"/>
      <c r="BQ601" s="10"/>
      <c r="BR601" s="10"/>
      <c r="BS601" s="10"/>
      <c r="BT601" s="10"/>
      <c r="BU601" s="10"/>
      <c r="BV601" s="10"/>
      <c r="BW601" s="10"/>
      <c r="BX601" s="10"/>
      <c r="BY601" s="10"/>
      <c r="BZ601" s="10"/>
      <c r="CA601" s="10"/>
      <c r="CB601" s="10"/>
      <c r="CC601" s="10"/>
      <c r="CD601" s="10"/>
      <c r="CE601" s="10"/>
      <c r="CF601" s="10"/>
      <c r="CG601" s="10"/>
      <c r="CH601" s="10"/>
      <c r="CI601" s="10"/>
      <c r="CJ601" s="10"/>
      <c r="CK601" s="10"/>
      <c r="CL601" s="10"/>
      <c r="CM601" s="10"/>
      <c r="CN601" s="10"/>
      <c r="CO601" s="10"/>
      <c r="CP601" s="10"/>
      <c r="CQ601" s="10"/>
      <c r="CR601" s="10"/>
      <c r="CS601" s="10"/>
      <c r="CT601" s="10"/>
      <c r="CU601" s="10"/>
      <c r="CV601" s="10"/>
      <c r="CW601" s="10"/>
      <c r="CX601" s="10"/>
      <c r="CY601" s="10"/>
      <c r="CZ601" s="10"/>
      <c r="DA601" s="10"/>
      <c r="DB601" s="10"/>
      <c r="DC601" s="10"/>
      <c r="DD601" s="10"/>
      <c r="DE601" s="10"/>
      <c r="DF601" s="10"/>
      <c r="DG601" s="10"/>
      <c r="DH601" s="10"/>
      <c r="DI601" s="10"/>
      <c r="DJ601" s="10"/>
      <c r="DK601" s="10"/>
      <c r="DL601" s="10"/>
      <c r="DM601" s="10"/>
      <c r="DN601" s="10"/>
      <c r="DO601" s="10"/>
      <c r="DP601" s="10"/>
    </row>
    <row r="602" spans="15:120" x14ac:dyDescent="0.25">
      <c r="O602" s="10"/>
      <c r="P602" s="10"/>
      <c r="Q602" s="10"/>
      <c r="R602" s="10"/>
      <c r="S602" s="10"/>
      <c r="T602" s="10"/>
      <c r="U602" s="10"/>
      <c r="V602" s="10"/>
      <c r="W602" s="10"/>
      <c r="X602" s="10"/>
      <c r="Y602" s="10"/>
      <c r="Z602" s="10"/>
      <c r="AA602" s="10"/>
      <c r="AB602" s="10"/>
      <c r="AC602" s="10"/>
      <c r="AD602" s="10"/>
      <c r="AE602" s="10"/>
      <c r="AF602" s="10"/>
      <c r="AG602" s="10"/>
      <c r="AH602" s="10"/>
      <c r="AI602" s="10"/>
      <c r="AJ602" s="10"/>
      <c r="AK602" s="10"/>
      <c r="AL602" s="10"/>
      <c r="AM602" s="10"/>
      <c r="AN602" s="10"/>
      <c r="AO602" s="10"/>
      <c r="AP602" s="10"/>
      <c r="AQ602" s="10"/>
      <c r="AR602" s="10"/>
      <c r="AS602" s="10"/>
      <c r="AT602" s="10"/>
      <c r="AU602" s="10"/>
      <c r="AV602" s="10"/>
      <c r="AW602" s="10"/>
      <c r="AX602" s="10"/>
      <c r="AY602" s="10"/>
      <c r="AZ602" s="10"/>
      <c r="BA602" s="10"/>
      <c r="BB602" s="10"/>
      <c r="BC602" s="10"/>
      <c r="BD602" s="10"/>
      <c r="BE602" s="10"/>
      <c r="BF602" s="10"/>
      <c r="BG602" s="10"/>
      <c r="BH602" s="10"/>
      <c r="BI602" s="10"/>
      <c r="BJ602" s="10"/>
      <c r="BK602" s="10"/>
      <c r="BL602" s="10"/>
      <c r="BM602" s="10"/>
      <c r="BN602" s="10"/>
      <c r="BO602" s="10"/>
      <c r="BP602" s="10"/>
      <c r="BQ602" s="10"/>
      <c r="BR602" s="10"/>
      <c r="BS602" s="10"/>
      <c r="BT602" s="10"/>
      <c r="BU602" s="10"/>
      <c r="BV602" s="10"/>
      <c r="BW602" s="10"/>
      <c r="BX602" s="10"/>
      <c r="BY602" s="10"/>
      <c r="BZ602" s="10"/>
      <c r="CA602" s="10"/>
      <c r="CB602" s="10"/>
      <c r="CC602" s="10"/>
      <c r="CD602" s="10"/>
      <c r="CE602" s="10"/>
      <c r="CF602" s="10"/>
      <c r="CG602" s="10"/>
      <c r="CH602" s="10"/>
      <c r="CI602" s="10"/>
      <c r="CJ602" s="10"/>
      <c r="CK602" s="10"/>
      <c r="CL602" s="10"/>
      <c r="CM602" s="10"/>
      <c r="CN602" s="10"/>
      <c r="CO602" s="10"/>
      <c r="CP602" s="10"/>
      <c r="CQ602" s="10"/>
      <c r="CR602" s="10"/>
      <c r="CS602" s="10"/>
      <c r="CT602" s="10"/>
      <c r="CU602" s="10"/>
      <c r="CV602" s="10"/>
      <c r="CW602" s="10"/>
      <c r="CX602" s="10"/>
      <c r="CY602" s="10"/>
      <c r="CZ602" s="10"/>
      <c r="DA602" s="10"/>
      <c r="DB602" s="10"/>
      <c r="DC602" s="10"/>
      <c r="DD602" s="10"/>
      <c r="DE602" s="10"/>
      <c r="DF602" s="10"/>
      <c r="DG602" s="10"/>
      <c r="DH602" s="10"/>
      <c r="DI602" s="10"/>
      <c r="DJ602" s="10"/>
      <c r="DK602" s="10"/>
      <c r="DL602" s="10"/>
      <c r="DM602" s="10"/>
      <c r="DN602" s="10"/>
      <c r="DO602" s="10"/>
      <c r="DP602" s="10"/>
    </row>
    <row r="603" spans="15:120" x14ac:dyDescent="0.25">
      <c r="O603" s="10"/>
      <c r="P603" s="10"/>
      <c r="Q603" s="10"/>
      <c r="R603" s="10"/>
      <c r="S603" s="10"/>
      <c r="T603" s="10"/>
      <c r="U603" s="10"/>
      <c r="V603" s="10"/>
      <c r="W603" s="10"/>
      <c r="X603" s="10"/>
      <c r="Y603" s="10"/>
      <c r="Z603" s="10"/>
      <c r="AA603" s="10"/>
      <c r="AB603" s="10"/>
      <c r="AC603" s="10"/>
      <c r="AD603" s="10"/>
      <c r="AE603" s="10"/>
      <c r="AF603" s="10"/>
      <c r="AG603" s="10"/>
      <c r="AH603" s="10"/>
      <c r="AI603" s="10"/>
      <c r="AJ603" s="10"/>
      <c r="AK603" s="10"/>
      <c r="AL603" s="10"/>
      <c r="AM603" s="10"/>
      <c r="AN603" s="10"/>
      <c r="AO603" s="10"/>
      <c r="AP603" s="10"/>
      <c r="AQ603" s="10"/>
      <c r="AR603" s="10"/>
      <c r="AS603" s="10"/>
      <c r="AT603" s="10"/>
      <c r="AU603" s="10"/>
      <c r="AV603" s="10"/>
      <c r="AW603" s="10"/>
      <c r="AX603" s="10"/>
      <c r="AY603" s="10"/>
      <c r="AZ603" s="10"/>
      <c r="BA603" s="10"/>
      <c r="BB603" s="10"/>
      <c r="BC603" s="10"/>
      <c r="BD603" s="10"/>
      <c r="BE603" s="10"/>
      <c r="BF603" s="10"/>
      <c r="BG603" s="10"/>
      <c r="BH603" s="10"/>
      <c r="BI603" s="10"/>
      <c r="BJ603" s="10"/>
      <c r="BK603" s="10"/>
      <c r="BL603" s="10"/>
      <c r="BM603" s="10"/>
      <c r="BN603" s="10"/>
      <c r="BO603" s="10"/>
      <c r="BP603" s="10"/>
      <c r="BQ603" s="10"/>
      <c r="BR603" s="10"/>
      <c r="BS603" s="10"/>
      <c r="BT603" s="10"/>
      <c r="BU603" s="10"/>
      <c r="BV603" s="10"/>
      <c r="BW603" s="10"/>
      <c r="BX603" s="10"/>
      <c r="BY603" s="10"/>
      <c r="BZ603" s="10"/>
      <c r="CA603" s="10"/>
      <c r="CB603" s="10"/>
      <c r="CC603" s="10"/>
      <c r="CD603" s="10"/>
      <c r="CE603" s="10"/>
      <c r="CF603" s="10"/>
      <c r="CG603" s="10"/>
      <c r="CH603" s="10"/>
      <c r="CI603" s="10"/>
      <c r="CJ603" s="10"/>
      <c r="CK603" s="10"/>
      <c r="CL603" s="10"/>
      <c r="CM603" s="10"/>
      <c r="CN603" s="10"/>
      <c r="CO603" s="10"/>
      <c r="CP603" s="10"/>
      <c r="CQ603" s="10"/>
      <c r="CR603" s="10"/>
      <c r="CS603" s="10"/>
      <c r="CT603" s="10"/>
      <c r="CU603" s="10"/>
      <c r="CV603" s="10"/>
      <c r="CW603" s="10"/>
      <c r="CX603" s="10"/>
      <c r="CY603" s="10"/>
      <c r="CZ603" s="10"/>
      <c r="DA603" s="10"/>
      <c r="DB603" s="10"/>
      <c r="DC603" s="10"/>
      <c r="DD603" s="10"/>
      <c r="DE603" s="10"/>
      <c r="DF603" s="10"/>
      <c r="DG603" s="10"/>
      <c r="DH603" s="10"/>
      <c r="DI603" s="10"/>
      <c r="DJ603" s="10"/>
      <c r="DK603" s="10"/>
      <c r="DL603" s="10"/>
      <c r="DM603" s="10"/>
      <c r="DN603" s="10"/>
      <c r="DO603" s="10"/>
      <c r="DP603" s="10"/>
    </row>
    <row r="604" spans="15:120" x14ac:dyDescent="0.25">
      <c r="O604" s="10"/>
      <c r="P604" s="10"/>
      <c r="Q604" s="10"/>
      <c r="R604" s="10"/>
      <c r="S604" s="10"/>
      <c r="T604" s="10"/>
      <c r="U604" s="10"/>
      <c r="V604" s="10"/>
      <c r="W604" s="10"/>
      <c r="X604" s="10"/>
      <c r="Y604" s="10"/>
      <c r="Z604" s="10"/>
      <c r="AA604" s="10"/>
      <c r="AB604" s="10"/>
      <c r="AC604" s="10"/>
      <c r="AD604" s="10"/>
      <c r="AE604" s="10"/>
      <c r="AF604" s="10"/>
      <c r="AG604" s="10"/>
      <c r="AH604" s="10"/>
      <c r="AI604" s="10"/>
      <c r="AJ604" s="10"/>
      <c r="AK604" s="10"/>
      <c r="AL604" s="10"/>
      <c r="AM604" s="10"/>
      <c r="AN604" s="10"/>
      <c r="AO604" s="10"/>
      <c r="AP604" s="10"/>
      <c r="AQ604" s="10"/>
      <c r="AR604" s="10"/>
      <c r="AS604" s="10"/>
      <c r="AT604" s="10"/>
      <c r="AU604" s="10"/>
      <c r="AV604" s="10"/>
      <c r="AW604" s="10"/>
      <c r="AX604" s="10"/>
      <c r="AY604" s="10"/>
      <c r="AZ604" s="10"/>
      <c r="BA604" s="10"/>
      <c r="BB604" s="10"/>
      <c r="BC604" s="10"/>
      <c r="BD604" s="10"/>
      <c r="BE604" s="10"/>
      <c r="BF604" s="10"/>
      <c r="BG604" s="10"/>
      <c r="BH604" s="10"/>
      <c r="BI604" s="10"/>
      <c r="BJ604" s="10"/>
      <c r="BK604" s="10"/>
      <c r="BL604" s="10"/>
      <c r="BM604" s="10"/>
      <c r="BN604" s="10"/>
      <c r="BO604" s="10"/>
      <c r="BP604" s="10"/>
      <c r="BQ604" s="10"/>
      <c r="BR604" s="10"/>
      <c r="BS604" s="10"/>
      <c r="BT604" s="10"/>
      <c r="BU604" s="10"/>
      <c r="BV604" s="10"/>
      <c r="BW604" s="10"/>
      <c r="BX604" s="10"/>
      <c r="BY604" s="10"/>
      <c r="BZ604" s="10"/>
      <c r="CA604" s="10"/>
      <c r="CB604" s="10"/>
      <c r="CC604" s="10"/>
      <c r="CD604" s="10"/>
      <c r="CE604" s="10"/>
      <c r="CF604" s="10"/>
      <c r="CG604" s="10"/>
      <c r="CH604" s="10"/>
      <c r="CI604" s="10"/>
      <c r="CJ604" s="10"/>
      <c r="CK604" s="10"/>
      <c r="CL604" s="10"/>
      <c r="CM604" s="10"/>
      <c r="CN604" s="10"/>
      <c r="CO604" s="10"/>
      <c r="CP604" s="10"/>
      <c r="CQ604" s="10"/>
      <c r="CR604" s="10"/>
      <c r="CS604" s="10"/>
      <c r="CT604" s="10"/>
      <c r="CU604" s="10"/>
      <c r="CV604" s="10"/>
      <c r="CW604" s="10"/>
      <c r="CX604" s="10"/>
      <c r="CY604" s="10"/>
      <c r="CZ604" s="10"/>
      <c r="DA604" s="10"/>
      <c r="DB604" s="10"/>
      <c r="DC604" s="10"/>
      <c r="DD604" s="10"/>
      <c r="DE604" s="10"/>
      <c r="DF604" s="10"/>
      <c r="DG604" s="10"/>
      <c r="DH604" s="10"/>
      <c r="DI604" s="10"/>
      <c r="DJ604" s="10"/>
      <c r="DK604" s="10"/>
      <c r="DL604" s="10"/>
      <c r="DM604" s="10"/>
      <c r="DN604" s="10"/>
      <c r="DO604" s="10"/>
      <c r="DP604" s="10"/>
    </row>
    <row r="605" spans="15:120" x14ac:dyDescent="0.25">
      <c r="O605" s="10"/>
      <c r="P605" s="10"/>
      <c r="Q605" s="10"/>
      <c r="R605" s="10"/>
      <c r="S605" s="10"/>
      <c r="T605" s="10"/>
      <c r="U605" s="10"/>
      <c r="V605" s="10"/>
      <c r="W605" s="10"/>
      <c r="X605" s="10"/>
      <c r="Y605" s="10"/>
      <c r="Z605" s="10"/>
      <c r="AA605" s="10"/>
      <c r="AB605" s="10"/>
      <c r="AC605" s="10"/>
      <c r="AD605" s="10"/>
      <c r="AE605" s="10"/>
      <c r="AF605" s="10"/>
      <c r="AG605" s="10"/>
      <c r="AH605" s="10"/>
      <c r="AI605" s="10"/>
      <c r="AJ605" s="10"/>
      <c r="AK605" s="10"/>
      <c r="AL605" s="10"/>
      <c r="AM605" s="10"/>
      <c r="AN605" s="10"/>
      <c r="AO605" s="10"/>
      <c r="AP605" s="10"/>
      <c r="AQ605" s="10"/>
      <c r="AR605" s="10"/>
      <c r="AS605" s="10"/>
      <c r="AT605" s="10"/>
      <c r="AU605" s="10"/>
      <c r="AV605" s="10"/>
      <c r="AW605" s="10"/>
      <c r="AX605" s="10"/>
      <c r="AY605" s="10"/>
      <c r="AZ605" s="10"/>
      <c r="BA605" s="10"/>
      <c r="BB605" s="10"/>
      <c r="BC605" s="10"/>
      <c r="BD605" s="10"/>
      <c r="BE605" s="10"/>
      <c r="BF605" s="10"/>
      <c r="BG605" s="10"/>
      <c r="BH605" s="10"/>
      <c r="BI605" s="10"/>
      <c r="BJ605" s="10"/>
      <c r="BK605" s="10"/>
      <c r="BL605" s="10"/>
      <c r="BM605" s="10"/>
      <c r="BN605" s="10"/>
      <c r="BO605" s="10"/>
      <c r="BP605" s="10"/>
      <c r="BQ605" s="10"/>
      <c r="BR605" s="10"/>
      <c r="BS605" s="10"/>
      <c r="BT605" s="10"/>
      <c r="BU605" s="10"/>
      <c r="BV605" s="10"/>
      <c r="BW605" s="10"/>
      <c r="BX605" s="10"/>
      <c r="BY605" s="10"/>
      <c r="BZ605" s="10"/>
      <c r="CA605" s="10"/>
      <c r="CB605" s="10"/>
      <c r="CC605" s="10"/>
      <c r="CD605" s="10"/>
      <c r="CE605" s="10"/>
      <c r="CF605" s="10"/>
      <c r="CG605" s="10"/>
      <c r="CH605" s="10"/>
      <c r="CI605" s="10"/>
      <c r="CJ605" s="10"/>
      <c r="CK605" s="10"/>
      <c r="CL605" s="10"/>
      <c r="CM605" s="10"/>
      <c r="CN605" s="10"/>
      <c r="CO605" s="10"/>
      <c r="CP605" s="10"/>
      <c r="CQ605" s="10"/>
      <c r="CR605" s="10"/>
      <c r="CS605" s="10"/>
      <c r="CT605" s="10"/>
      <c r="CU605" s="10"/>
      <c r="CV605" s="10"/>
      <c r="CW605" s="10"/>
      <c r="CX605" s="10"/>
      <c r="CY605" s="10"/>
      <c r="CZ605" s="10"/>
      <c r="DA605" s="10"/>
      <c r="DB605" s="10"/>
      <c r="DC605" s="10"/>
      <c r="DD605" s="10"/>
      <c r="DE605" s="10"/>
      <c r="DF605" s="10"/>
      <c r="DG605" s="10"/>
      <c r="DH605" s="10"/>
      <c r="DI605" s="10"/>
      <c r="DJ605" s="10"/>
      <c r="DK605" s="10"/>
      <c r="DL605" s="10"/>
      <c r="DM605" s="10"/>
      <c r="DN605" s="10"/>
      <c r="DO605" s="10"/>
      <c r="DP605" s="10"/>
    </row>
    <row r="606" spans="15:120" x14ac:dyDescent="0.25">
      <c r="O606" s="10"/>
      <c r="P606" s="10"/>
      <c r="Q606" s="10"/>
      <c r="R606" s="10"/>
      <c r="S606" s="10"/>
      <c r="T606" s="10"/>
      <c r="U606" s="10"/>
      <c r="V606" s="10"/>
      <c r="W606" s="10"/>
      <c r="X606" s="10"/>
      <c r="Y606" s="10"/>
      <c r="Z606" s="10"/>
      <c r="AA606" s="10"/>
      <c r="AB606" s="10"/>
      <c r="AC606" s="10"/>
      <c r="AD606" s="10"/>
      <c r="AE606" s="10"/>
      <c r="AF606" s="10"/>
      <c r="AG606" s="10"/>
      <c r="AH606" s="10"/>
      <c r="AI606" s="10"/>
      <c r="AJ606" s="10"/>
      <c r="AK606" s="10"/>
      <c r="AL606" s="10"/>
      <c r="AM606" s="10"/>
      <c r="AN606" s="10"/>
      <c r="AO606" s="10"/>
      <c r="AP606" s="10"/>
      <c r="AQ606" s="10"/>
      <c r="AR606" s="10"/>
      <c r="AS606" s="10"/>
      <c r="AT606" s="10"/>
      <c r="AU606" s="10"/>
      <c r="AV606" s="10"/>
      <c r="AW606" s="10"/>
      <c r="AX606" s="10"/>
      <c r="AY606" s="10"/>
      <c r="AZ606" s="10"/>
      <c r="BA606" s="10"/>
      <c r="BB606" s="10"/>
      <c r="BC606" s="10"/>
      <c r="BD606" s="10"/>
      <c r="BE606" s="10"/>
      <c r="BF606" s="10"/>
      <c r="BG606" s="10"/>
      <c r="BH606" s="10"/>
      <c r="BI606" s="10"/>
      <c r="BJ606" s="10"/>
      <c r="BK606" s="10"/>
      <c r="BL606" s="10"/>
      <c r="BM606" s="10"/>
      <c r="BN606" s="10"/>
      <c r="BO606" s="10"/>
      <c r="BP606" s="10"/>
      <c r="BQ606" s="10"/>
      <c r="BR606" s="10"/>
      <c r="BS606" s="10"/>
      <c r="BT606" s="10"/>
      <c r="BU606" s="10"/>
      <c r="BV606" s="10"/>
      <c r="BW606" s="10"/>
      <c r="BX606" s="10"/>
      <c r="BY606" s="10"/>
      <c r="BZ606" s="10"/>
      <c r="CA606" s="10"/>
      <c r="CB606" s="10"/>
      <c r="CC606" s="10"/>
      <c r="CD606" s="10"/>
      <c r="CE606" s="10"/>
      <c r="CF606" s="10"/>
      <c r="CG606" s="10"/>
      <c r="CH606" s="10"/>
      <c r="CI606" s="10"/>
      <c r="CJ606" s="10"/>
      <c r="CK606" s="10"/>
      <c r="CL606" s="10"/>
      <c r="CM606" s="10"/>
      <c r="CN606" s="10"/>
      <c r="CO606" s="10"/>
      <c r="CP606" s="10"/>
      <c r="CQ606" s="10"/>
      <c r="CR606" s="10"/>
      <c r="CS606" s="10"/>
      <c r="CT606" s="10"/>
      <c r="CU606" s="10"/>
      <c r="CV606" s="10"/>
      <c r="CW606" s="10"/>
      <c r="CX606" s="10"/>
      <c r="CY606" s="10"/>
      <c r="CZ606" s="10"/>
      <c r="DA606" s="10"/>
      <c r="DB606" s="10"/>
      <c r="DC606" s="10"/>
      <c r="DD606" s="10"/>
      <c r="DE606" s="10"/>
      <c r="DF606" s="10"/>
      <c r="DG606" s="10"/>
      <c r="DH606" s="10"/>
      <c r="DI606" s="10"/>
      <c r="DJ606" s="10"/>
      <c r="DK606" s="10"/>
      <c r="DL606" s="10"/>
      <c r="DM606" s="10"/>
      <c r="DN606" s="10"/>
      <c r="DO606" s="10"/>
      <c r="DP606" s="10"/>
    </row>
    <row r="607" spans="15:120" x14ac:dyDescent="0.25">
      <c r="O607" s="10"/>
      <c r="P607" s="10"/>
      <c r="Q607" s="10"/>
      <c r="R607" s="10"/>
      <c r="S607" s="10"/>
      <c r="T607" s="10"/>
      <c r="U607" s="10"/>
      <c r="V607" s="10"/>
      <c r="W607" s="10"/>
      <c r="X607" s="10"/>
      <c r="Y607" s="10"/>
      <c r="Z607" s="10"/>
      <c r="AA607" s="10"/>
      <c r="AB607" s="10"/>
      <c r="AC607" s="10"/>
      <c r="AD607" s="10"/>
      <c r="AE607" s="10"/>
      <c r="AF607" s="10"/>
      <c r="AG607" s="10"/>
      <c r="AH607" s="10"/>
      <c r="AI607" s="10"/>
      <c r="AJ607" s="10"/>
      <c r="AK607" s="10"/>
      <c r="AL607" s="10"/>
      <c r="AM607" s="10"/>
      <c r="AN607" s="10"/>
      <c r="AO607" s="10"/>
      <c r="AP607" s="10"/>
      <c r="AQ607" s="10"/>
      <c r="AR607" s="10"/>
      <c r="AS607" s="10"/>
      <c r="AT607" s="10"/>
      <c r="AU607" s="10"/>
      <c r="AV607" s="10"/>
      <c r="AW607" s="10"/>
      <c r="AX607" s="10"/>
      <c r="AY607" s="10"/>
      <c r="AZ607" s="10"/>
      <c r="BA607" s="10"/>
      <c r="BB607" s="10"/>
      <c r="BC607" s="10"/>
      <c r="BD607" s="10"/>
      <c r="BE607" s="10"/>
      <c r="BF607" s="10"/>
      <c r="BG607" s="10"/>
      <c r="BH607" s="10"/>
      <c r="BI607" s="10"/>
      <c r="BJ607" s="10"/>
      <c r="BK607" s="10"/>
      <c r="BL607" s="10"/>
      <c r="BM607" s="10"/>
      <c r="BN607" s="10"/>
      <c r="BO607" s="10"/>
      <c r="BP607" s="10"/>
      <c r="BQ607" s="10"/>
      <c r="BR607" s="10"/>
      <c r="BS607" s="10"/>
      <c r="BT607" s="10"/>
      <c r="BU607" s="10"/>
      <c r="BV607" s="10"/>
      <c r="BW607" s="10"/>
      <c r="BX607" s="10"/>
      <c r="BY607" s="10"/>
      <c r="BZ607" s="10"/>
      <c r="CA607" s="10"/>
      <c r="CB607" s="10"/>
      <c r="CC607" s="10"/>
      <c r="CD607" s="10"/>
      <c r="CE607" s="10"/>
      <c r="CF607" s="10"/>
      <c r="CG607" s="10"/>
      <c r="CH607" s="10"/>
      <c r="CI607" s="10"/>
      <c r="CJ607" s="10"/>
      <c r="CK607" s="10"/>
      <c r="CL607" s="10"/>
      <c r="CM607" s="10"/>
      <c r="CN607" s="10"/>
      <c r="CO607" s="10"/>
      <c r="CP607" s="10"/>
      <c r="CQ607" s="10"/>
      <c r="CR607" s="10"/>
      <c r="CS607" s="10"/>
      <c r="CT607" s="10"/>
      <c r="CU607" s="10"/>
      <c r="CV607" s="10"/>
      <c r="CW607" s="10"/>
      <c r="CX607" s="10"/>
      <c r="CY607" s="10"/>
      <c r="CZ607" s="10"/>
      <c r="DA607" s="10"/>
      <c r="DB607" s="10"/>
      <c r="DC607" s="10"/>
      <c r="DD607" s="10"/>
      <c r="DE607" s="10"/>
      <c r="DF607" s="10"/>
      <c r="DG607" s="10"/>
      <c r="DH607" s="10"/>
      <c r="DI607" s="10"/>
      <c r="DJ607" s="10"/>
      <c r="DK607" s="10"/>
      <c r="DL607" s="10"/>
      <c r="DM607" s="10"/>
      <c r="DN607" s="10"/>
      <c r="DO607" s="10"/>
      <c r="DP607" s="10"/>
    </row>
    <row r="608" spans="15:120" x14ac:dyDescent="0.25">
      <c r="O608" s="10"/>
      <c r="P608" s="10"/>
      <c r="Q608" s="10"/>
      <c r="R608" s="10"/>
      <c r="S608" s="10"/>
      <c r="T608" s="10"/>
      <c r="U608" s="10"/>
      <c r="V608" s="10"/>
      <c r="W608" s="10"/>
      <c r="X608" s="10"/>
      <c r="Y608" s="10"/>
      <c r="Z608" s="10"/>
      <c r="AA608" s="10"/>
      <c r="AB608" s="10"/>
      <c r="AC608" s="10"/>
      <c r="AD608" s="10"/>
      <c r="AE608" s="10"/>
      <c r="AF608" s="10"/>
      <c r="AG608" s="10"/>
      <c r="AH608" s="10"/>
      <c r="AI608" s="10"/>
      <c r="AJ608" s="10"/>
      <c r="AK608" s="10"/>
      <c r="AL608" s="10"/>
      <c r="AM608" s="10"/>
      <c r="AN608" s="10"/>
      <c r="AO608" s="10"/>
      <c r="AP608" s="10"/>
      <c r="AQ608" s="10"/>
      <c r="AR608" s="10"/>
      <c r="AS608" s="10"/>
      <c r="AT608" s="10"/>
      <c r="AU608" s="10"/>
      <c r="AV608" s="10"/>
      <c r="AW608" s="10"/>
      <c r="AX608" s="10"/>
      <c r="AY608" s="10"/>
      <c r="AZ608" s="10"/>
      <c r="BA608" s="10"/>
      <c r="BB608" s="10"/>
      <c r="BC608" s="10"/>
      <c r="BD608" s="10"/>
      <c r="BE608" s="10"/>
      <c r="BF608" s="10"/>
      <c r="BG608" s="10"/>
      <c r="BH608" s="10"/>
      <c r="BI608" s="10"/>
      <c r="BJ608" s="10"/>
      <c r="BK608" s="10"/>
      <c r="BL608" s="10"/>
      <c r="BM608" s="10"/>
      <c r="BN608" s="10"/>
      <c r="BO608" s="10"/>
      <c r="BP608" s="10"/>
      <c r="BQ608" s="10"/>
      <c r="BR608" s="10"/>
      <c r="BS608" s="10"/>
      <c r="BT608" s="10"/>
      <c r="BU608" s="10"/>
      <c r="BV608" s="10"/>
      <c r="BW608" s="10"/>
      <c r="BX608" s="10"/>
      <c r="BY608" s="10"/>
      <c r="BZ608" s="10"/>
      <c r="CA608" s="10"/>
      <c r="CB608" s="10"/>
      <c r="CC608" s="10"/>
      <c r="CD608" s="10"/>
      <c r="CE608" s="10"/>
      <c r="CF608" s="10"/>
      <c r="CG608" s="10"/>
      <c r="CH608" s="10"/>
      <c r="CI608" s="10"/>
      <c r="CJ608" s="10"/>
      <c r="CK608" s="10"/>
      <c r="CL608" s="10"/>
      <c r="CM608" s="10"/>
      <c r="CN608" s="10"/>
      <c r="CO608" s="10"/>
      <c r="CP608" s="10"/>
      <c r="CQ608" s="10"/>
      <c r="CR608" s="10"/>
      <c r="CS608" s="10"/>
      <c r="CT608" s="10"/>
      <c r="CU608" s="10"/>
      <c r="CV608" s="10"/>
      <c r="CW608" s="10"/>
      <c r="CX608" s="10"/>
      <c r="CY608" s="10"/>
      <c r="CZ608" s="10"/>
      <c r="DA608" s="10"/>
      <c r="DB608" s="10"/>
      <c r="DC608" s="10"/>
      <c r="DD608" s="10"/>
      <c r="DE608" s="10"/>
      <c r="DF608" s="10"/>
      <c r="DG608" s="10"/>
      <c r="DH608" s="10"/>
      <c r="DI608" s="10"/>
      <c r="DJ608" s="10"/>
      <c r="DK608" s="10"/>
      <c r="DL608" s="10"/>
      <c r="DM608" s="10"/>
      <c r="DN608" s="10"/>
      <c r="DO608" s="10"/>
      <c r="DP608" s="10"/>
    </row>
    <row r="609" spans="15:120" x14ac:dyDescent="0.25">
      <c r="O609" s="10"/>
      <c r="P609" s="10"/>
      <c r="Q609" s="10"/>
      <c r="R609" s="10"/>
      <c r="S609" s="10"/>
      <c r="T609" s="10"/>
      <c r="U609" s="10"/>
      <c r="V609" s="10"/>
      <c r="W609" s="10"/>
      <c r="X609" s="10"/>
      <c r="Y609" s="10"/>
      <c r="Z609" s="10"/>
      <c r="AA609" s="10"/>
      <c r="AB609" s="10"/>
      <c r="AC609" s="10"/>
      <c r="AD609" s="10"/>
      <c r="AE609" s="10"/>
      <c r="AF609" s="10"/>
      <c r="AG609" s="10"/>
      <c r="AH609" s="10"/>
      <c r="AI609" s="10"/>
      <c r="AJ609" s="10"/>
      <c r="AK609" s="10"/>
      <c r="AL609" s="10"/>
      <c r="AM609" s="10"/>
      <c r="AN609" s="10"/>
      <c r="AO609" s="10"/>
      <c r="AP609" s="10"/>
      <c r="AQ609" s="10"/>
      <c r="AR609" s="10"/>
      <c r="AS609" s="10"/>
      <c r="AT609" s="10"/>
      <c r="AU609" s="10"/>
      <c r="AV609" s="10"/>
      <c r="AW609" s="10"/>
      <c r="AX609" s="10"/>
      <c r="AY609" s="10"/>
      <c r="AZ609" s="10"/>
      <c r="BA609" s="10"/>
      <c r="BB609" s="10"/>
      <c r="BC609" s="10"/>
      <c r="BD609" s="10"/>
      <c r="BE609" s="10"/>
      <c r="BF609" s="10"/>
      <c r="BG609" s="10"/>
      <c r="BH609" s="10"/>
      <c r="BI609" s="10"/>
      <c r="BJ609" s="10"/>
      <c r="BK609" s="10"/>
      <c r="BL609" s="10"/>
      <c r="BM609" s="10"/>
      <c r="BN609" s="10"/>
      <c r="BO609" s="10"/>
      <c r="BP609" s="10"/>
      <c r="BQ609" s="10"/>
      <c r="BR609" s="10"/>
      <c r="BS609" s="10"/>
      <c r="BT609" s="10"/>
      <c r="BU609" s="10"/>
      <c r="BV609" s="10"/>
      <c r="BW609" s="10"/>
      <c r="BX609" s="10"/>
      <c r="BY609" s="10"/>
      <c r="BZ609" s="10"/>
      <c r="CA609" s="10"/>
      <c r="CB609" s="10"/>
      <c r="CC609" s="10"/>
      <c r="CD609" s="10"/>
      <c r="CE609" s="10"/>
      <c r="CF609" s="10"/>
      <c r="CG609" s="10"/>
      <c r="CH609" s="10"/>
      <c r="CI609" s="10"/>
      <c r="CJ609" s="10"/>
      <c r="CK609" s="10"/>
      <c r="CL609" s="10"/>
      <c r="CM609" s="10"/>
      <c r="CN609" s="10"/>
      <c r="CO609" s="10"/>
      <c r="CP609" s="10"/>
      <c r="CQ609" s="10"/>
      <c r="CR609" s="10"/>
      <c r="CS609" s="10"/>
      <c r="CT609" s="10"/>
      <c r="CU609" s="10"/>
      <c r="CV609" s="10"/>
      <c r="CW609" s="10"/>
      <c r="CX609" s="10"/>
      <c r="CY609" s="10"/>
      <c r="CZ609" s="10"/>
      <c r="DA609" s="10"/>
      <c r="DB609" s="10"/>
      <c r="DC609" s="10"/>
      <c r="DD609" s="10"/>
      <c r="DE609" s="10"/>
      <c r="DF609" s="10"/>
      <c r="DG609" s="10"/>
      <c r="DH609" s="10"/>
      <c r="DI609" s="10"/>
      <c r="DJ609" s="10"/>
      <c r="DK609" s="10"/>
      <c r="DL609" s="10"/>
      <c r="DM609" s="10"/>
      <c r="DN609" s="10"/>
      <c r="DO609" s="10"/>
      <c r="DP609" s="10"/>
    </row>
    <row r="610" spans="15:120" x14ac:dyDescent="0.25">
      <c r="O610" s="10"/>
      <c r="P610" s="10"/>
      <c r="Q610" s="10"/>
      <c r="R610" s="10"/>
      <c r="S610" s="10"/>
      <c r="T610" s="10"/>
      <c r="U610" s="10"/>
      <c r="V610" s="10"/>
      <c r="W610" s="10"/>
      <c r="X610" s="10"/>
      <c r="Y610" s="10"/>
      <c r="Z610" s="10"/>
      <c r="AA610" s="10"/>
      <c r="AB610" s="10"/>
      <c r="AC610" s="10"/>
      <c r="AD610" s="10"/>
      <c r="AE610" s="10"/>
      <c r="AF610" s="10"/>
      <c r="AG610" s="10"/>
      <c r="AH610" s="10"/>
      <c r="AI610" s="10"/>
      <c r="AJ610" s="10"/>
      <c r="AK610" s="10"/>
      <c r="AL610" s="10"/>
      <c r="AM610" s="10"/>
      <c r="AN610" s="10"/>
      <c r="AO610" s="10"/>
      <c r="AP610" s="10"/>
      <c r="AQ610" s="10"/>
      <c r="AR610" s="10"/>
      <c r="AS610" s="10"/>
      <c r="AT610" s="10"/>
      <c r="AU610" s="10"/>
      <c r="AV610" s="10"/>
      <c r="AW610" s="10"/>
      <c r="AX610" s="10"/>
      <c r="AY610" s="10"/>
      <c r="AZ610" s="10"/>
      <c r="BA610" s="10"/>
      <c r="BB610" s="10"/>
      <c r="BC610" s="10"/>
      <c r="BD610" s="10"/>
      <c r="BE610" s="10"/>
      <c r="BF610" s="10"/>
      <c r="BG610" s="10"/>
      <c r="BH610" s="10"/>
      <c r="BI610" s="10"/>
      <c r="BJ610" s="10"/>
      <c r="BK610" s="10"/>
      <c r="BL610" s="10"/>
      <c r="BM610" s="10"/>
      <c r="BN610" s="10"/>
      <c r="BO610" s="10"/>
      <c r="BP610" s="10"/>
      <c r="BQ610" s="10"/>
      <c r="BR610" s="10"/>
      <c r="BS610" s="10"/>
      <c r="BT610" s="10"/>
      <c r="BU610" s="10"/>
      <c r="BV610" s="10"/>
      <c r="BW610" s="10"/>
      <c r="BX610" s="10"/>
      <c r="BY610" s="10"/>
      <c r="BZ610" s="10"/>
      <c r="CA610" s="10"/>
      <c r="CB610" s="10"/>
      <c r="CC610" s="10"/>
      <c r="CD610" s="10"/>
      <c r="CE610" s="10"/>
      <c r="CF610" s="10"/>
      <c r="CG610" s="10"/>
      <c r="CH610" s="10"/>
      <c r="CI610" s="10"/>
      <c r="CJ610" s="10"/>
      <c r="CK610" s="10"/>
      <c r="CL610" s="10"/>
      <c r="CM610" s="10"/>
      <c r="CN610" s="10"/>
      <c r="CO610" s="10"/>
      <c r="CP610" s="10"/>
      <c r="CQ610" s="10"/>
      <c r="CR610" s="10"/>
      <c r="CS610" s="10"/>
      <c r="CT610" s="10"/>
      <c r="CU610" s="10"/>
      <c r="CV610" s="10"/>
      <c r="CW610" s="10"/>
      <c r="CX610" s="10"/>
      <c r="CY610" s="10"/>
      <c r="CZ610" s="10"/>
      <c r="DA610" s="10"/>
      <c r="DB610" s="10"/>
      <c r="DC610" s="10"/>
      <c r="DD610" s="10"/>
      <c r="DE610" s="10"/>
      <c r="DF610" s="10"/>
      <c r="DG610" s="10"/>
      <c r="DH610" s="10"/>
      <c r="DI610" s="10"/>
      <c r="DJ610" s="10"/>
      <c r="DK610" s="10"/>
      <c r="DL610" s="10"/>
      <c r="DM610" s="10"/>
      <c r="DN610" s="10"/>
      <c r="DO610" s="10"/>
      <c r="DP610" s="10"/>
    </row>
    <row r="611" spans="15:120" x14ac:dyDescent="0.25">
      <c r="O611" s="10"/>
      <c r="P611" s="10"/>
      <c r="Q611" s="10"/>
      <c r="R611" s="10"/>
      <c r="S611" s="10"/>
      <c r="T611" s="10"/>
      <c r="U611" s="10"/>
      <c r="V611" s="10"/>
      <c r="W611" s="10"/>
      <c r="X611" s="10"/>
      <c r="Y611" s="10"/>
      <c r="Z611" s="10"/>
      <c r="AA611" s="10"/>
      <c r="AB611" s="10"/>
      <c r="AC611" s="10"/>
      <c r="AD611" s="10"/>
      <c r="AE611" s="10"/>
      <c r="AF611" s="10"/>
      <c r="AG611" s="10"/>
      <c r="AH611" s="10"/>
      <c r="AI611" s="10"/>
      <c r="AJ611" s="10"/>
      <c r="AK611" s="10"/>
      <c r="AL611" s="10"/>
      <c r="AM611" s="10"/>
      <c r="AN611" s="10"/>
      <c r="AO611" s="10"/>
      <c r="AP611" s="10"/>
      <c r="AQ611" s="10"/>
      <c r="AR611" s="10"/>
      <c r="AS611" s="10"/>
      <c r="AT611" s="10"/>
      <c r="AU611" s="10"/>
      <c r="AV611" s="10"/>
      <c r="AW611" s="10"/>
      <c r="AX611" s="10"/>
      <c r="AY611" s="10"/>
      <c r="AZ611" s="10"/>
      <c r="BA611" s="10"/>
      <c r="BB611" s="10"/>
      <c r="BC611" s="10"/>
      <c r="BD611" s="10"/>
      <c r="BE611" s="10"/>
      <c r="BF611" s="10"/>
      <c r="BG611" s="10"/>
      <c r="BH611" s="10"/>
      <c r="BI611" s="10"/>
      <c r="BJ611" s="10"/>
      <c r="BK611" s="10"/>
      <c r="BL611" s="10"/>
      <c r="BM611" s="10"/>
      <c r="BN611" s="10"/>
      <c r="BO611" s="10"/>
      <c r="BP611" s="10"/>
      <c r="BQ611" s="10"/>
      <c r="BR611" s="10"/>
      <c r="BS611" s="10"/>
      <c r="BT611" s="10"/>
      <c r="BU611" s="10"/>
      <c r="BV611" s="10"/>
      <c r="BW611" s="10"/>
      <c r="BX611" s="10"/>
      <c r="BY611" s="10"/>
      <c r="BZ611" s="10"/>
      <c r="CA611" s="10"/>
      <c r="CB611" s="10"/>
      <c r="CC611" s="10"/>
      <c r="CD611" s="10"/>
      <c r="CE611" s="10"/>
      <c r="CF611" s="10"/>
      <c r="CG611" s="10"/>
      <c r="CH611" s="10"/>
      <c r="CI611" s="10"/>
      <c r="CJ611" s="10"/>
      <c r="CK611" s="10"/>
      <c r="CL611" s="10"/>
      <c r="CM611" s="10"/>
      <c r="CN611" s="10"/>
      <c r="CO611" s="10"/>
      <c r="CP611" s="10"/>
      <c r="CQ611" s="10"/>
      <c r="CR611" s="10"/>
      <c r="CS611" s="10"/>
      <c r="CT611" s="10"/>
      <c r="CU611" s="10"/>
      <c r="CV611" s="10"/>
      <c r="CW611" s="10"/>
      <c r="CX611" s="10"/>
      <c r="CY611" s="10"/>
      <c r="CZ611" s="10"/>
      <c r="DA611" s="10"/>
      <c r="DB611" s="10"/>
      <c r="DC611" s="10"/>
      <c r="DD611" s="10"/>
      <c r="DE611" s="10"/>
      <c r="DF611" s="10"/>
      <c r="DG611" s="10"/>
      <c r="DH611" s="10"/>
      <c r="DI611" s="10"/>
      <c r="DJ611" s="10"/>
      <c r="DK611" s="10"/>
      <c r="DL611" s="10"/>
      <c r="DM611" s="10"/>
      <c r="DN611" s="10"/>
      <c r="DO611" s="10"/>
      <c r="DP611" s="10"/>
    </row>
    <row r="612" spans="15:120" x14ac:dyDescent="0.25">
      <c r="O612" s="10"/>
      <c r="P612" s="10"/>
      <c r="Q612" s="10"/>
      <c r="R612" s="10"/>
      <c r="S612" s="10"/>
      <c r="T612" s="10"/>
      <c r="U612" s="10"/>
      <c r="V612" s="10"/>
      <c r="W612" s="10"/>
      <c r="X612" s="10"/>
      <c r="Y612" s="10"/>
      <c r="Z612" s="10"/>
      <c r="AA612" s="10"/>
      <c r="AB612" s="10"/>
      <c r="AC612" s="10"/>
      <c r="AD612" s="10"/>
      <c r="AE612" s="10"/>
      <c r="AF612" s="10"/>
      <c r="AG612" s="10"/>
      <c r="AH612" s="10"/>
      <c r="AI612" s="10"/>
      <c r="AJ612" s="10"/>
      <c r="AK612" s="10"/>
      <c r="AL612" s="10"/>
      <c r="AM612" s="10"/>
      <c r="AN612" s="10"/>
      <c r="AO612" s="10"/>
      <c r="AP612" s="10"/>
      <c r="AQ612" s="10"/>
      <c r="AR612" s="10"/>
      <c r="AS612" s="10"/>
      <c r="AT612" s="10"/>
      <c r="AU612" s="10"/>
      <c r="AV612" s="10"/>
      <c r="AW612" s="10"/>
      <c r="AX612" s="10"/>
      <c r="AY612" s="10"/>
      <c r="AZ612" s="10"/>
      <c r="BA612" s="10"/>
      <c r="BB612" s="10"/>
      <c r="BC612" s="10"/>
      <c r="BD612" s="10"/>
      <c r="BE612" s="10"/>
      <c r="BF612" s="10"/>
      <c r="BG612" s="10"/>
      <c r="BH612" s="10"/>
      <c r="BI612" s="10"/>
      <c r="BJ612" s="10"/>
      <c r="BK612" s="10"/>
      <c r="BL612" s="10"/>
      <c r="BM612" s="10"/>
      <c r="BN612" s="10"/>
      <c r="BO612" s="10"/>
      <c r="BP612" s="10"/>
      <c r="BQ612" s="10"/>
      <c r="BR612" s="10"/>
      <c r="BS612" s="10"/>
      <c r="BT612" s="10"/>
      <c r="BU612" s="10"/>
      <c r="BV612" s="10"/>
      <c r="BW612" s="10"/>
      <c r="BX612" s="10"/>
      <c r="BY612" s="10"/>
      <c r="BZ612" s="10"/>
      <c r="CA612" s="10"/>
      <c r="CB612" s="10"/>
      <c r="CC612" s="10"/>
      <c r="CD612" s="10"/>
      <c r="CE612" s="10"/>
      <c r="CF612" s="10"/>
      <c r="CG612" s="10"/>
      <c r="CH612" s="10"/>
      <c r="CI612" s="10"/>
      <c r="CJ612" s="10"/>
      <c r="CK612" s="10"/>
      <c r="CL612" s="10"/>
      <c r="CM612" s="10"/>
      <c r="CN612" s="10"/>
      <c r="CO612" s="10"/>
      <c r="CP612" s="10"/>
      <c r="CQ612" s="10"/>
      <c r="CR612" s="10"/>
      <c r="CS612" s="10"/>
      <c r="CT612" s="10"/>
      <c r="CU612" s="10"/>
      <c r="CV612" s="10"/>
      <c r="CW612" s="10"/>
      <c r="CX612" s="10"/>
      <c r="CY612" s="10"/>
      <c r="CZ612" s="10"/>
      <c r="DA612" s="10"/>
      <c r="DB612" s="10"/>
      <c r="DC612" s="10"/>
      <c r="DD612" s="10"/>
      <c r="DE612" s="10"/>
      <c r="DF612" s="10"/>
      <c r="DG612" s="10"/>
      <c r="DH612" s="10"/>
      <c r="DI612" s="10"/>
      <c r="DJ612" s="10"/>
      <c r="DK612" s="10"/>
      <c r="DL612" s="10"/>
      <c r="DM612" s="10"/>
      <c r="DN612" s="10"/>
      <c r="DO612" s="10"/>
      <c r="DP612" s="10"/>
    </row>
    <row r="613" spans="15:120" x14ac:dyDescent="0.25">
      <c r="O613" s="10"/>
      <c r="P613" s="10"/>
      <c r="Q613" s="10"/>
      <c r="R613" s="10"/>
      <c r="S613" s="10"/>
      <c r="T613" s="10"/>
      <c r="U613" s="10"/>
      <c r="V613" s="10"/>
      <c r="W613" s="10"/>
      <c r="X613" s="10"/>
      <c r="Y613" s="10"/>
      <c r="Z613" s="10"/>
      <c r="AA613" s="10"/>
      <c r="AB613" s="10"/>
      <c r="AC613" s="10"/>
      <c r="AD613" s="10"/>
      <c r="AE613" s="10"/>
      <c r="AF613" s="10"/>
      <c r="AG613" s="10"/>
      <c r="AH613" s="10"/>
      <c r="AI613" s="10"/>
      <c r="AJ613" s="10"/>
      <c r="AK613" s="10"/>
      <c r="AL613" s="10"/>
      <c r="AM613" s="10"/>
      <c r="AN613" s="10"/>
      <c r="AO613" s="10"/>
      <c r="AP613" s="10"/>
      <c r="AQ613" s="10"/>
      <c r="AR613" s="10"/>
      <c r="AS613" s="10"/>
      <c r="AT613" s="10"/>
      <c r="AU613" s="10"/>
      <c r="AV613" s="10"/>
      <c r="AW613" s="10"/>
      <c r="AX613" s="10"/>
      <c r="AY613" s="10"/>
      <c r="AZ613" s="10"/>
      <c r="BA613" s="10"/>
      <c r="BB613" s="10"/>
      <c r="BC613" s="10"/>
      <c r="BD613" s="10"/>
      <c r="BE613" s="10"/>
      <c r="BF613" s="10"/>
      <c r="BG613" s="10"/>
      <c r="BH613" s="10"/>
      <c r="BI613" s="10"/>
      <c r="BJ613" s="10"/>
      <c r="BK613" s="10"/>
      <c r="BL613" s="10"/>
      <c r="BM613" s="10"/>
      <c r="BN613" s="10"/>
      <c r="BO613" s="10"/>
      <c r="BP613" s="10"/>
      <c r="BQ613" s="10"/>
      <c r="BR613" s="10"/>
      <c r="BS613" s="10"/>
      <c r="BT613" s="10"/>
      <c r="BU613" s="10"/>
      <c r="BV613" s="10"/>
      <c r="BW613" s="10"/>
      <c r="BX613" s="10"/>
      <c r="BY613" s="10"/>
      <c r="BZ613" s="10"/>
      <c r="CA613" s="10"/>
      <c r="CB613" s="10"/>
      <c r="CC613" s="10"/>
      <c r="CD613" s="10"/>
      <c r="CE613" s="10"/>
      <c r="CF613" s="10"/>
      <c r="CG613" s="10"/>
      <c r="CH613" s="10"/>
      <c r="CI613" s="10"/>
      <c r="CJ613" s="10"/>
      <c r="CK613" s="10"/>
      <c r="CL613" s="10"/>
      <c r="CM613" s="10"/>
      <c r="CN613" s="10"/>
      <c r="CO613" s="10"/>
      <c r="CP613" s="10"/>
      <c r="CQ613" s="10"/>
      <c r="CR613" s="10"/>
      <c r="CS613" s="10"/>
      <c r="CT613" s="10"/>
      <c r="CU613" s="10"/>
      <c r="CV613" s="10"/>
      <c r="CW613" s="10"/>
      <c r="CX613" s="10"/>
      <c r="CY613" s="10"/>
      <c r="CZ613" s="10"/>
      <c r="DA613" s="10"/>
      <c r="DB613" s="10"/>
      <c r="DC613" s="10"/>
      <c r="DD613" s="10"/>
      <c r="DE613" s="10"/>
      <c r="DF613" s="10"/>
      <c r="DG613" s="10"/>
      <c r="DH613" s="10"/>
      <c r="DI613" s="10"/>
      <c r="DJ613" s="10"/>
      <c r="DK613" s="10"/>
      <c r="DL613" s="10"/>
      <c r="DM613" s="10"/>
      <c r="DN613" s="10"/>
      <c r="DO613" s="10"/>
      <c r="DP613" s="10"/>
    </row>
    <row r="614" spans="15:120" x14ac:dyDescent="0.25">
      <c r="O614" s="10"/>
      <c r="P614" s="10"/>
      <c r="Q614" s="10"/>
      <c r="R614" s="10"/>
      <c r="S614" s="10"/>
      <c r="T614" s="10"/>
      <c r="U614" s="10"/>
      <c r="V614" s="10"/>
      <c r="W614" s="10"/>
      <c r="X614" s="10"/>
      <c r="Y614" s="10"/>
      <c r="Z614" s="10"/>
      <c r="AA614" s="10"/>
      <c r="AB614" s="10"/>
      <c r="AC614" s="10"/>
      <c r="AD614" s="10"/>
      <c r="AE614" s="10"/>
      <c r="AF614" s="10"/>
      <c r="AG614" s="10"/>
      <c r="AH614" s="10"/>
      <c r="AI614" s="10"/>
      <c r="AJ614" s="10"/>
      <c r="AK614" s="10"/>
      <c r="AL614" s="10"/>
      <c r="AM614" s="10"/>
      <c r="AN614" s="10"/>
      <c r="AO614" s="10"/>
      <c r="AP614" s="10"/>
      <c r="AQ614" s="10"/>
      <c r="AR614" s="10"/>
      <c r="AS614" s="10"/>
      <c r="AT614" s="10"/>
      <c r="AU614" s="10"/>
      <c r="AV614" s="10"/>
      <c r="AW614" s="10"/>
      <c r="AX614" s="10"/>
      <c r="AY614" s="10"/>
      <c r="AZ614" s="10"/>
      <c r="BA614" s="10"/>
      <c r="BB614" s="10"/>
      <c r="BC614" s="10"/>
      <c r="BD614" s="10"/>
      <c r="BE614" s="10"/>
      <c r="BF614" s="10"/>
      <c r="BG614" s="10"/>
      <c r="BH614" s="10"/>
      <c r="BI614" s="10"/>
      <c r="BJ614" s="10"/>
      <c r="BK614" s="10"/>
      <c r="BL614" s="10"/>
      <c r="BM614" s="10"/>
      <c r="BN614" s="10"/>
      <c r="BO614" s="10"/>
      <c r="BP614" s="10"/>
      <c r="BQ614" s="10"/>
      <c r="BR614" s="10"/>
      <c r="BS614" s="10"/>
      <c r="BT614" s="10"/>
      <c r="BU614" s="10"/>
      <c r="BV614" s="10"/>
      <c r="BW614" s="10"/>
      <c r="BX614" s="10"/>
      <c r="BY614" s="10"/>
      <c r="BZ614" s="10"/>
      <c r="CA614" s="10"/>
      <c r="CB614" s="10"/>
      <c r="CC614" s="10"/>
      <c r="CD614" s="10"/>
      <c r="CE614" s="10"/>
      <c r="CF614" s="10"/>
      <c r="CG614" s="10"/>
      <c r="CH614" s="10"/>
      <c r="CI614" s="10"/>
      <c r="CJ614" s="10"/>
      <c r="CK614" s="10"/>
      <c r="CL614" s="10"/>
      <c r="CM614" s="10"/>
      <c r="CN614" s="10"/>
      <c r="CO614" s="10"/>
      <c r="CP614" s="10"/>
      <c r="CQ614" s="10"/>
      <c r="CR614" s="10"/>
      <c r="CS614" s="10"/>
      <c r="CT614" s="10"/>
      <c r="CU614" s="10"/>
      <c r="CV614" s="10"/>
      <c r="CW614" s="10"/>
      <c r="CX614" s="10"/>
      <c r="CY614" s="10"/>
      <c r="CZ614" s="10"/>
      <c r="DA614" s="10"/>
      <c r="DB614" s="10"/>
      <c r="DC614" s="10"/>
      <c r="DD614" s="10"/>
      <c r="DE614" s="10"/>
      <c r="DF614" s="10"/>
      <c r="DG614" s="10"/>
      <c r="DH614" s="10"/>
      <c r="DI614" s="10"/>
      <c r="DJ614" s="10"/>
      <c r="DK614" s="10"/>
      <c r="DL614" s="10"/>
      <c r="DM614" s="10"/>
      <c r="DN614" s="10"/>
      <c r="DO614" s="10"/>
      <c r="DP614" s="10"/>
    </row>
    <row r="615" spans="15:120" x14ac:dyDescent="0.25">
      <c r="O615" s="10"/>
      <c r="P615" s="10"/>
      <c r="Q615" s="10"/>
      <c r="R615" s="10"/>
      <c r="S615" s="10"/>
      <c r="T615" s="10"/>
      <c r="U615" s="10"/>
      <c r="V615" s="10"/>
      <c r="W615" s="10"/>
      <c r="X615" s="10"/>
      <c r="Y615" s="10"/>
      <c r="Z615" s="10"/>
      <c r="AA615" s="10"/>
      <c r="AB615" s="10"/>
      <c r="AC615" s="10"/>
      <c r="AD615" s="10"/>
      <c r="AE615" s="10"/>
      <c r="AF615" s="10"/>
      <c r="AG615" s="10"/>
      <c r="AH615" s="10"/>
      <c r="AI615" s="10"/>
      <c r="AJ615" s="10"/>
      <c r="AK615" s="10"/>
      <c r="AL615" s="10"/>
      <c r="AM615" s="10"/>
      <c r="AN615" s="10"/>
      <c r="AO615" s="10"/>
      <c r="AP615" s="10"/>
      <c r="AQ615" s="10"/>
      <c r="AR615" s="10"/>
      <c r="AS615" s="10"/>
      <c r="AT615" s="10"/>
      <c r="AU615" s="10"/>
      <c r="AV615" s="10"/>
      <c r="AW615" s="10"/>
      <c r="AX615" s="10"/>
      <c r="AY615" s="10"/>
      <c r="AZ615" s="10"/>
      <c r="BA615" s="10"/>
      <c r="BB615" s="10"/>
      <c r="BC615" s="10"/>
      <c r="BD615" s="10"/>
      <c r="BE615" s="10"/>
      <c r="BF615" s="10"/>
      <c r="BG615" s="10"/>
      <c r="BH615" s="10"/>
      <c r="BI615" s="10"/>
      <c r="BJ615" s="10"/>
      <c r="BK615" s="10"/>
      <c r="BL615" s="10"/>
      <c r="BM615" s="10"/>
      <c r="BN615" s="10"/>
      <c r="BO615" s="10"/>
      <c r="BP615" s="10"/>
      <c r="BQ615" s="10"/>
      <c r="BR615" s="10"/>
      <c r="BS615" s="10"/>
      <c r="BT615" s="10"/>
      <c r="BU615" s="10"/>
      <c r="BV615" s="10"/>
      <c r="BW615" s="10"/>
      <c r="BX615" s="10"/>
      <c r="BY615" s="10"/>
      <c r="BZ615" s="10"/>
      <c r="CA615" s="10"/>
      <c r="CB615" s="10"/>
      <c r="CC615" s="10"/>
      <c r="CD615" s="10"/>
      <c r="CE615" s="10"/>
      <c r="CF615" s="10"/>
      <c r="CG615" s="10"/>
      <c r="CH615" s="10"/>
      <c r="CI615" s="10"/>
      <c r="CJ615" s="10"/>
      <c r="CK615" s="10"/>
      <c r="CL615" s="10"/>
      <c r="CM615" s="10"/>
      <c r="CN615" s="10"/>
      <c r="CO615" s="10"/>
      <c r="CP615" s="10"/>
      <c r="CQ615" s="10"/>
      <c r="CR615" s="10"/>
      <c r="CS615" s="10"/>
      <c r="CT615" s="10"/>
      <c r="CU615" s="10"/>
      <c r="CV615" s="10"/>
      <c r="CW615" s="10"/>
      <c r="CX615" s="10"/>
      <c r="CY615" s="10"/>
      <c r="CZ615" s="10"/>
      <c r="DA615" s="10"/>
      <c r="DB615" s="10"/>
      <c r="DC615" s="10"/>
      <c r="DD615" s="10"/>
      <c r="DE615" s="10"/>
      <c r="DF615" s="10"/>
      <c r="DG615" s="10"/>
      <c r="DH615" s="10"/>
      <c r="DI615" s="10"/>
      <c r="DJ615" s="10"/>
      <c r="DK615" s="10"/>
      <c r="DL615" s="10"/>
      <c r="DM615" s="10"/>
      <c r="DN615" s="10"/>
      <c r="DO615" s="10"/>
      <c r="DP615" s="10"/>
    </row>
    <row r="616" spans="15:120" x14ac:dyDescent="0.25">
      <c r="O616" s="10"/>
      <c r="P616" s="10"/>
      <c r="Q616" s="10"/>
      <c r="R616" s="10"/>
      <c r="S616" s="10"/>
      <c r="T616" s="10"/>
      <c r="U616" s="10"/>
      <c r="V616" s="10"/>
      <c r="W616" s="10"/>
      <c r="X616" s="10"/>
      <c r="Y616" s="10"/>
      <c r="Z616" s="10"/>
      <c r="AA616" s="10"/>
      <c r="AB616" s="10"/>
      <c r="AC616" s="10"/>
      <c r="AD616" s="10"/>
      <c r="AE616" s="10"/>
      <c r="AF616" s="10"/>
      <c r="AG616" s="10"/>
      <c r="AH616" s="10"/>
      <c r="AI616" s="10"/>
      <c r="AJ616" s="10"/>
      <c r="AK616" s="10"/>
      <c r="AL616" s="10"/>
      <c r="AM616" s="10"/>
      <c r="AN616" s="10"/>
      <c r="AO616" s="10"/>
      <c r="AP616" s="10"/>
      <c r="AQ616" s="10"/>
      <c r="AR616" s="10"/>
      <c r="AS616" s="10"/>
      <c r="AT616" s="10"/>
      <c r="AU616" s="10"/>
      <c r="AV616" s="10"/>
      <c r="AW616" s="10"/>
      <c r="AX616" s="10"/>
      <c r="AY616" s="10"/>
      <c r="AZ616" s="10"/>
      <c r="BA616" s="10"/>
      <c r="BB616" s="10"/>
      <c r="BC616" s="10"/>
      <c r="BD616" s="10"/>
      <c r="BE616" s="10"/>
      <c r="BF616" s="10"/>
      <c r="BG616" s="10"/>
      <c r="BH616" s="10"/>
      <c r="BI616" s="10"/>
      <c r="BJ616" s="10"/>
      <c r="BK616" s="10"/>
      <c r="BL616" s="10"/>
      <c r="BM616" s="10"/>
      <c r="BN616" s="10"/>
      <c r="BO616" s="10"/>
      <c r="BP616" s="10"/>
      <c r="BQ616" s="10"/>
      <c r="BR616" s="10"/>
      <c r="BS616" s="10"/>
      <c r="BT616" s="10"/>
      <c r="BU616" s="10"/>
      <c r="BV616" s="10"/>
      <c r="BW616" s="10"/>
      <c r="BX616" s="10"/>
      <c r="BY616" s="10"/>
      <c r="BZ616" s="10"/>
      <c r="CA616" s="10"/>
      <c r="CB616" s="10"/>
      <c r="CC616" s="10"/>
      <c r="CD616" s="10"/>
      <c r="CE616" s="10"/>
      <c r="CF616" s="10"/>
      <c r="CG616" s="10"/>
      <c r="CH616" s="10"/>
      <c r="CI616" s="10"/>
      <c r="CJ616" s="10"/>
      <c r="CK616" s="10"/>
      <c r="CL616" s="10"/>
      <c r="CM616" s="10"/>
      <c r="CN616" s="10"/>
      <c r="CO616" s="10"/>
      <c r="CP616" s="10"/>
      <c r="CQ616" s="10"/>
      <c r="CR616" s="10"/>
      <c r="CS616" s="10"/>
      <c r="CT616" s="10"/>
      <c r="CU616" s="10"/>
      <c r="CV616" s="10"/>
      <c r="CW616" s="10"/>
      <c r="CX616" s="10"/>
      <c r="CY616" s="10"/>
      <c r="CZ616" s="10"/>
      <c r="DA616" s="10"/>
      <c r="DB616" s="10"/>
      <c r="DC616" s="10"/>
      <c r="DD616" s="10"/>
      <c r="DE616" s="10"/>
      <c r="DF616" s="10"/>
      <c r="DG616" s="10"/>
      <c r="DH616" s="10"/>
      <c r="DI616" s="10"/>
      <c r="DJ616" s="10"/>
      <c r="DK616" s="10"/>
      <c r="DL616" s="10"/>
      <c r="DM616" s="10"/>
      <c r="DN616" s="10"/>
      <c r="DO616" s="10"/>
      <c r="DP616" s="10"/>
    </row>
    <row r="617" spans="15:120" x14ac:dyDescent="0.25">
      <c r="O617" s="10"/>
      <c r="P617" s="10"/>
      <c r="Q617" s="10"/>
      <c r="R617" s="10"/>
      <c r="S617" s="10"/>
      <c r="T617" s="10"/>
      <c r="U617" s="10"/>
      <c r="V617" s="10"/>
      <c r="W617" s="10"/>
      <c r="X617" s="10"/>
      <c r="Y617" s="10"/>
      <c r="Z617" s="10"/>
      <c r="AA617" s="10"/>
      <c r="AB617" s="10"/>
      <c r="AC617" s="10"/>
      <c r="AD617" s="10"/>
      <c r="AE617" s="10"/>
      <c r="AF617" s="10"/>
      <c r="AG617" s="10"/>
      <c r="AH617" s="10"/>
      <c r="AI617" s="10"/>
      <c r="AJ617" s="10"/>
      <c r="AK617" s="10"/>
      <c r="AL617" s="10"/>
      <c r="AM617" s="10"/>
      <c r="AN617" s="10"/>
      <c r="AO617" s="10"/>
      <c r="AP617" s="10"/>
      <c r="AQ617" s="10"/>
      <c r="AR617" s="10"/>
      <c r="AS617" s="10"/>
      <c r="AT617" s="10"/>
      <c r="AU617" s="10"/>
      <c r="AV617" s="10"/>
      <c r="AW617" s="10"/>
      <c r="AX617" s="10"/>
      <c r="AY617" s="10"/>
      <c r="AZ617" s="10"/>
      <c r="BA617" s="10"/>
      <c r="BB617" s="10"/>
      <c r="BC617" s="10"/>
      <c r="BD617" s="10"/>
      <c r="BE617" s="10"/>
      <c r="BF617" s="10"/>
      <c r="BG617" s="10"/>
      <c r="BH617" s="10"/>
      <c r="BI617" s="10"/>
      <c r="BJ617" s="10"/>
      <c r="BK617" s="10"/>
      <c r="BL617" s="10"/>
      <c r="BM617" s="10"/>
      <c r="BN617" s="10"/>
      <c r="BO617" s="10"/>
      <c r="BP617" s="10"/>
      <c r="BQ617" s="10"/>
      <c r="BR617" s="10"/>
      <c r="BS617" s="10"/>
      <c r="BT617" s="10"/>
      <c r="BU617" s="10"/>
      <c r="BV617" s="10"/>
      <c r="BW617" s="10"/>
      <c r="BX617" s="10"/>
      <c r="BY617" s="10"/>
      <c r="BZ617" s="10"/>
      <c r="CA617" s="10"/>
      <c r="CB617" s="10"/>
      <c r="CC617" s="10"/>
      <c r="CD617" s="10"/>
      <c r="CE617" s="10"/>
      <c r="CF617" s="10"/>
      <c r="CG617" s="10"/>
      <c r="CH617" s="10"/>
      <c r="CI617" s="10"/>
      <c r="CJ617" s="10"/>
      <c r="CK617" s="10"/>
      <c r="CL617" s="10"/>
      <c r="CM617" s="10"/>
      <c r="CN617" s="10"/>
      <c r="CO617" s="10"/>
      <c r="CP617" s="10"/>
      <c r="CQ617" s="10"/>
      <c r="CR617" s="10"/>
      <c r="CS617" s="10"/>
      <c r="CT617" s="10"/>
      <c r="CU617" s="10"/>
      <c r="CV617" s="10"/>
      <c r="CW617" s="10"/>
      <c r="CX617" s="10"/>
      <c r="CY617" s="10"/>
      <c r="CZ617" s="10"/>
      <c r="DA617" s="10"/>
      <c r="DB617" s="10"/>
      <c r="DC617" s="10"/>
      <c r="DD617" s="10"/>
      <c r="DE617" s="10"/>
      <c r="DF617" s="10"/>
      <c r="DG617" s="10"/>
      <c r="DH617" s="10"/>
      <c r="DI617" s="10"/>
      <c r="DJ617" s="10"/>
      <c r="DK617" s="10"/>
      <c r="DL617" s="10"/>
      <c r="DM617" s="10"/>
      <c r="DN617" s="10"/>
      <c r="DO617" s="10"/>
      <c r="DP617" s="10"/>
    </row>
    <row r="618" spans="15:120" x14ac:dyDescent="0.25">
      <c r="O618" s="10"/>
      <c r="P618" s="10"/>
      <c r="Q618" s="10"/>
      <c r="R618" s="10"/>
      <c r="S618" s="10"/>
      <c r="T618" s="10"/>
      <c r="U618" s="10"/>
      <c r="V618" s="10"/>
      <c r="W618" s="10"/>
      <c r="X618" s="10"/>
      <c r="Y618" s="10"/>
      <c r="Z618" s="10"/>
      <c r="AA618" s="10"/>
      <c r="AB618" s="10"/>
      <c r="AC618" s="10"/>
      <c r="AD618" s="10"/>
      <c r="AE618" s="10"/>
      <c r="AF618" s="10"/>
      <c r="AG618" s="10"/>
      <c r="AH618" s="10"/>
      <c r="AI618" s="10"/>
      <c r="AJ618" s="10"/>
      <c r="AK618" s="10"/>
      <c r="AL618" s="10"/>
      <c r="AM618" s="10"/>
      <c r="AN618" s="10"/>
      <c r="AO618" s="10"/>
      <c r="AP618" s="10"/>
      <c r="AQ618" s="10"/>
      <c r="AR618" s="10"/>
      <c r="AS618" s="10"/>
      <c r="AT618" s="10"/>
      <c r="AU618" s="10"/>
      <c r="AV618" s="10"/>
      <c r="AW618" s="10"/>
      <c r="AX618" s="10"/>
      <c r="AY618" s="10"/>
      <c r="AZ618" s="10"/>
      <c r="BA618" s="10"/>
      <c r="BB618" s="10"/>
      <c r="BC618" s="10"/>
      <c r="BD618" s="10"/>
      <c r="BE618" s="10"/>
      <c r="BF618" s="10"/>
      <c r="BG618" s="10"/>
      <c r="BH618" s="10"/>
      <c r="BI618" s="10"/>
      <c r="BJ618" s="10"/>
      <c r="BK618" s="10"/>
      <c r="BL618" s="10"/>
      <c r="BM618" s="10"/>
      <c r="BN618" s="10"/>
      <c r="BO618" s="10"/>
      <c r="BP618" s="10"/>
      <c r="BQ618" s="10"/>
      <c r="BR618" s="10"/>
      <c r="BS618" s="10"/>
      <c r="BT618" s="10"/>
      <c r="BU618" s="10"/>
      <c r="BV618" s="10"/>
      <c r="BW618" s="10"/>
      <c r="BX618" s="10"/>
      <c r="BY618" s="10"/>
      <c r="BZ618" s="10"/>
      <c r="CA618" s="10"/>
      <c r="CB618" s="10"/>
      <c r="CC618" s="10"/>
      <c r="CD618" s="10"/>
      <c r="CE618" s="10"/>
      <c r="CF618" s="10"/>
      <c r="CG618" s="10"/>
      <c r="CH618" s="10"/>
      <c r="CI618" s="10"/>
      <c r="CJ618" s="10"/>
      <c r="CK618" s="10"/>
      <c r="CL618" s="10"/>
      <c r="CM618" s="10"/>
      <c r="CN618" s="10"/>
      <c r="CO618" s="10"/>
      <c r="CP618" s="10"/>
      <c r="CQ618" s="10"/>
      <c r="CR618" s="10"/>
      <c r="CS618" s="10"/>
      <c r="CT618" s="10"/>
      <c r="CU618" s="10"/>
      <c r="CV618" s="10"/>
      <c r="CW618" s="10"/>
      <c r="CX618" s="10"/>
      <c r="CY618" s="10"/>
      <c r="CZ618" s="10"/>
      <c r="DA618" s="10"/>
      <c r="DB618" s="10"/>
      <c r="DC618" s="10"/>
      <c r="DD618" s="10"/>
      <c r="DE618" s="10"/>
      <c r="DF618" s="10"/>
      <c r="DG618" s="10"/>
      <c r="DH618" s="10"/>
      <c r="DI618" s="10"/>
      <c r="DJ618" s="10"/>
      <c r="DK618" s="10"/>
      <c r="DL618" s="10"/>
      <c r="DM618" s="10"/>
      <c r="DN618" s="10"/>
      <c r="DO618" s="10"/>
      <c r="DP618" s="10"/>
    </row>
    <row r="619" spans="15:120" x14ac:dyDescent="0.25">
      <c r="O619" s="10"/>
      <c r="P619" s="10"/>
      <c r="Q619" s="10"/>
      <c r="R619" s="10"/>
      <c r="S619" s="10"/>
      <c r="T619" s="10"/>
      <c r="U619" s="10"/>
      <c r="V619" s="10"/>
      <c r="W619" s="10"/>
      <c r="X619" s="10"/>
      <c r="Y619" s="10"/>
      <c r="Z619" s="10"/>
      <c r="AA619" s="10"/>
      <c r="AB619" s="10"/>
      <c r="AC619" s="10"/>
      <c r="AD619" s="10"/>
      <c r="AE619" s="10"/>
      <c r="AF619" s="10"/>
      <c r="AG619" s="10"/>
      <c r="AH619" s="10"/>
      <c r="AI619" s="10"/>
      <c r="AJ619" s="10"/>
      <c r="AK619" s="10"/>
      <c r="AL619" s="10"/>
      <c r="AM619" s="10"/>
      <c r="AN619" s="10"/>
      <c r="AO619" s="10"/>
      <c r="AP619" s="10"/>
      <c r="AQ619" s="10"/>
      <c r="AR619" s="10"/>
      <c r="AS619" s="10"/>
      <c r="AT619" s="10"/>
      <c r="AU619" s="10"/>
      <c r="AV619" s="10"/>
      <c r="AW619" s="10"/>
      <c r="AX619" s="10"/>
      <c r="AY619" s="10"/>
      <c r="AZ619" s="10"/>
      <c r="BA619" s="10"/>
      <c r="BB619" s="10"/>
      <c r="BC619" s="10"/>
      <c r="BD619" s="10"/>
      <c r="BE619" s="10"/>
      <c r="BF619" s="10"/>
      <c r="BG619" s="10"/>
      <c r="BH619" s="10"/>
      <c r="BI619" s="10"/>
      <c r="BJ619" s="10"/>
      <c r="BK619" s="10"/>
      <c r="BL619" s="10"/>
      <c r="BM619" s="10"/>
      <c r="BN619" s="10"/>
      <c r="BO619" s="10"/>
      <c r="BP619" s="10"/>
      <c r="BQ619" s="10"/>
      <c r="BR619" s="10"/>
      <c r="BS619" s="10"/>
      <c r="BT619" s="10"/>
      <c r="BU619" s="10"/>
      <c r="BV619" s="10"/>
      <c r="BW619" s="10"/>
      <c r="BX619" s="10"/>
      <c r="BY619" s="10"/>
      <c r="BZ619" s="10"/>
      <c r="CA619" s="10"/>
      <c r="CB619" s="10"/>
      <c r="CC619" s="10"/>
      <c r="CD619" s="10"/>
      <c r="CE619" s="10"/>
      <c r="CF619" s="10"/>
      <c r="CG619" s="10"/>
      <c r="CH619" s="10"/>
      <c r="CI619" s="10"/>
      <c r="CJ619" s="10"/>
      <c r="CK619" s="10"/>
      <c r="CL619" s="10"/>
      <c r="CM619" s="10"/>
      <c r="CN619" s="10"/>
      <c r="CO619" s="10"/>
      <c r="CP619" s="10"/>
      <c r="CQ619" s="10"/>
      <c r="CR619" s="10"/>
      <c r="CS619" s="10"/>
      <c r="CT619" s="10"/>
      <c r="CU619" s="10"/>
      <c r="CV619" s="10"/>
      <c r="CW619" s="10"/>
      <c r="CX619" s="10"/>
      <c r="CY619" s="10"/>
      <c r="CZ619" s="10"/>
      <c r="DA619" s="10"/>
      <c r="DB619" s="10"/>
      <c r="DC619" s="10"/>
      <c r="DD619" s="10"/>
      <c r="DE619" s="10"/>
      <c r="DF619" s="10"/>
      <c r="DG619" s="10"/>
      <c r="DH619" s="10"/>
      <c r="DI619" s="10"/>
      <c r="DJ619" s="10"/>
      <c r="DK619" s="10"/>
      <c r="DL619" s="10"/>
      <c r="DM619" s="10"/>
      <c r="DN619" s="10"/>
      <c r="DO619" s="10"/>
      <c r="DP619" s="10"/>
    </row>
    <row r="620" spans="15:120" x14ac:dyDescent="0.25">
      <c r="O620" s="10"/>
      <c r="P620" s="10"/>
      <c r="Q620" s="10"/>
      <c r="R620" s="10"/>
      <c r="S620" s="10"/>
      <c r="T620" s="10"/>
      <c r="U620" s="10"/>
      <c r="V620" s="10"/>
      <c r="W620" s="10"/>
      <c r="X620" s="10"/>
      <c r="Y620" s="10"/>
      <c r="Z620" s="10"/>
      <c r="AA620" s="10"/>
      <c r="AB620" s="10"/>
      <c r="AC620" s="10"/>
      <c r="AD620" s="10"/>
      <c r="AE620" s="10"/>
      <c r="AF620" s="10"/>
      <c r="AG620" s="10"/>
      <c r="AH620" s="10"/>
      <c r="AI620" s="10"/>
      <c r="AJ620" s="10"/>
      <c r="AK620" s="10"/>
      <c r="AL620" s="10"/>
      <c r="AM620" s="10"/>
      <c r="AN620" s="10"/>
      <c r="AO620" s="10"/>
      <c r="AP620" s="10"/>
      <c r="AQ620" s="10"/>
      <c r="AR620" s="10"/>
      <c r="AS620" s="10"/>
      <c r="AT620" s="10"/>
      <c r="AU620" s="10"/>
      <c r="AV620" s="10"/>
      <c r="AW620" s="10"/>
      <c r="AX620" s="10"/>
      <c r="AY620" s="10"/>
      <c r="AZ620" s="10"/>
      <c r="BA620" s="10"/>
      <c r="BB620" s="10"/>
      <c r="BC620" s="10"/>
      <c r="BD620" s="10"/>
      <c r="BE620" s="10"/>
      <c r="BF620" s="10"/>
      <c r="BG620" s="10"/>
      <c r="BH620" s="10"/>
      <c r="BI620" s="10"/>
      <c r="BJ620" s="10"/>
      <c r="BK620" s="10"/>
      <c r="BL620" s="10"/>
      <c r="BM620" s="10"/>
      <c r="BN620" s="10"/>
      <c r="BO620" s="10"/>
      <c r="BP620" s="10"/>
      <c r="BQ620" s="10"/>
      <c r="BR620" s="10"/>
      <c r="BS620" s="10"/>
      <c r="BT620" s="10"/>
      <c r="BU620" s="10"/>
      <c r="BV620" s="10"/>
      <c r="BW620" s="10"/>
      <c r="BX620" s="10"/>
      <c r="BY620" s="10"/>
      <c r="BZ620" s="10"/>
      <c r="CA620" s="10"/>
      <c r="CB620" s="10"/>
      <c r="CC620" s="10"/>
      <c r="CD620" s="10"/>
      <c r="CE620" s="10"/>
      <c r="CF620" s="10"/>
      <c r="CG620" s="10"/>
      <c r="CH620" s="10"/>
      <c r="CI620" s="10"/>
      <c r="CJ620" s="10"/>
      <c r="CK620" s="10"/>
      <c r="CL620" s="10"/>
      <c r="CM620" s="10"/>
      <c r="CN620" s="10"/>
      <c r="CO620" s="10"/>
      <c r="CP620" s="10"/>
      <c r="CQ620" s="10"/>
      <c r="CR620" s="10"/>
      <c r="CS620" s="10"/>
      <c r="CT620" s="10"/>
      <c r="CU620" s="10"/>
      <c r="CV620" s="10"/>
      <c r="CW620" s="10"/>
      <c r="CX620" s="10"/>
      <c r="CY620" s="10"/>
      <c r="CZ620" s="10"/>
      <c r="DA620" s="10"/>
      <c r="DB620" s="10"/>
      <c r="DC620" s="10"/>
      <c r="DD620" s="10"/>
      <c r="DE620" s="10"/>
      <c r="DF620" s="10"/>
      <c r="DG620" s="10"/>
      <c r="DH620" s="10"/>
      <c r="DI620" s="10"/>
      <c r="DJ620" s="10"/>
      <c r="DK620" s="10"/>
      <c r="DL620" s="10"/>
      <c r="DM620" s="10"/>
      <c r="DN620" s="10"/>
      <c r="DO620" s="10"/>
      <c r="DP620" s="10"/>
    </row>
    <row r="621" spans="15:120" x14ac:dyDescent="0.25">
      <c r="O621" s="10"/>
      <c r="P621" s="10"/>
      <c r="Q621" s="10"/>
      <c r="R621" s="10"/>
      <c r="S621" s="10"/>
      <c r="T621" s="10"/>
      <c r="U621" s="10"/>
      <c r="V621" s="10"/>
      <c r="W621" s="10"/>
      <c r="X621" s="10"/>
      <c r="Y621" s="10"/>
      <c r="Z621" s="10"/>
      <c r="AA621" s="10"/>
      <c r="AB621" s="10"/>
      <c r="AC621" s="10"/>
      <c r="AD621" s="10"/>
      <c r="AE621" s="10"/>
      <c r="AF621" s="10"/>
      <c r="AG621" s="10"/>
      <c r="AH621" s="10"/>
      <c r="AI621" s="10"/>
      <c r="AJ621" s="10"/>
      <c r="AK621" s="10"/>
      <c r="AL621" s="10"/>
      <c r="AM621" s="10"/>
      <c r="AN621" s="10"/>
      <c r="AO621" s="10"/>
      <c r="AP621" s="10"/>
      <c r="AQ621" s="10"/>
      <c r="AR621" s="10"/>
      <c r="AS621" s="10"/>
      <c r="AT621" s="10"/>
      <c r="AU621" s="10"/>
      <c r="AV621" s="10"/>
      <c r="AW621" s="10"/>
      <c r="AX621" s="10"/>
      <c r="AY621" s="10"/>
      <c r="AZ621" s="10"/>
      <c r="BA621" s="10"/>
      <c r="BB621" s="10"/>
      <c r="BC621" s="10"/>
      <c r="BD621" s="10"/>
      <c r="BE621" s="10"/>
      <c r="BF621" s="10"/>
      <c r="BG621" s="10"/>
      <c r="BH621" s="10"/>
      <c r="BI621" s="10"/>
      <c r="BJ621" s="10"/>
      <c r="BK621" s="10"/>
      <c r="BL621" s="10"/>
      <c r="BM621" s="10"/>
      <c r="BN621" s="10"/>
      <c r="BO621" s="10"/>
      <c r="BP621" s="10"/>
      <c r="BQ621" s="10"/>
      <c r="BR621" s="10"/>
      <c r="BS621" s="10"/>
      <c r="BT621" s="10"/>
      <c r="BU621" s="10"/>
      <c r="BV621" s="10"/>
      <c r="BW621" s="10"/>
      <c r="BX621" s="10"/>
      <c r="BY621" s="10"/>
      <c r="BZ621" s="10"/>
      <c r="CA621" s="10"/>
      <c r="CB621" s="10"/>
      <c r="CC621" s="10"/>
      <c r="CD621" s="10"/>
      <c r="CE621" s="10"/>
      <c r="CF621" s="10"/>
      <c r="CG621" s="10"/>
      <c r="CH621" s="10"/>
      <c r="CI621" s="10"/>
      <c r="CJ621" s="10"/>
      <c r="CK621" s="10"/>
      <c r="CL621" s="10"/>
      <c r="CM621" s="10"/>
      <c r="CN621" s="10"/>
      <c r="CO621" s="10"/>
      <c r="CP621" s="10"/>
      <c r="CQ621" s="10"/>
      <c r="CR621" s="10"/>
      <c r="CS621" s="10"/>
      <c r="CT621" s="10"/>
      <c r="CU621" s="10"/>
      <c r="CV621" s="10"/>
      <c r="CW621" s="10"/>
      <c r="CX621" s="10"/>
      <c r="CY621" s="10"/>
      <c r="CZ621" s="10"/>
      <c r="DA621" s="10"/>
      <c r="DB621" s="10"/>
      <c r="DC621" s="10"/>
      <c r="DD621" s="10"/>
      <c r="DE621" s="10"/>
      <c r="DF621" s="10"/>
      <c r="DG621" s="10"/>
      <c r="DH621" s="10"/>
      <c r="DI621" s="10"/>
      <c r="DJ621" s="10"/>
      <c r="DK621" s="10"/>
      <c r="DL621" s="10"/>
      <c r="DM621" s="10"/>
      <c r="DN621" s="10"/>
      <c r="DO621" s="10"/>
      <c r="DP621" s="10"/>
    </row>
    <row r="622" spans="15:120" x14ac:dyDescent="0.25">
      <c r="O622" s="10"/>
      <c r="P622" s="10"/>
      <c r="Q622" s="10"/>
      <c r="R622" s="10"/>
      <c r="S622" s="10"/>
      <c r="T622" s="10"/>
      <c r="U622" s="10"/>
      <c r="V622" s="10"/>
      <c r="W622" s="10"/>
      <c r="X622" s="10"/>
      <c r="Y622" s="10"/>
      <c r="Z622" s="10"/>
      <c r="AA622" s="10"/>
      <c r="AB622" s="10"/>
      <c r="AC622" s="10"/>
      <c r="AD622" s="10"/>
      <c r="AE622" s="10"/>
      <c r="AF622" s="10"/>
      <c r="AG622" s="10"/>
      <c r="AH622" s="10"/>
      <c r="AI622" s="10"/>
      <c r="AJ622" s="10"/>
      <c r="AK622" s="10"/>
      <c r="AL622" s="10"/>
      <c r="AM622" s="10"/>
      <c r="AN622" s="10"/>
      <c r="AO622" s="10"/>
      <c r="AP622" s="10"/>
      <c r="AQ622" s="10"/>
      <c r="AR622" s="10"/>
      <c r="AS622" s="10"/>
      <c r="AT622" s="10"/>
      <c r="AU622" s="10"/>
      <c r="AV622" s="10"/>
      <c r="AW622" s="10"/>
      <c r="AX622" s="10"/>
      <c r="AY622" s="10"/>
      <c r="AZ622" s="10"/>
      <c r="BA622" s="10"/>
      <c r="BB622" s="10"/>
      <c r="BC622" s="10"/>
      <c r="BD622" s="10"/>
      <c r="BE622" s="10"/>
      <c r="BF622" s="10"/>
      <c r="BG622" s="10"/>
      <c r="BH622" s="10"/>
      <c r="BI622" s="10"/>
      <c r="BJ622" s="10"/>
      <c r="BK622" s="10"/>
      <c r="BL622" s="10"/>
      <c r="BM622" s="10"/>
      <c r="BN622" s="10"/>
      <c r="BO622" s="10"/>
      <c r="BP622" s="10"/>
      <c r="BQ622" s="10"/>
      <c r="BR622" s="10"/>
      <c r="BS622" s="10"/>
      <c r="BT622" s="10"/>
      <c r="BU622" s="10"/>
      <c r="BV622" s="10"/>
      <c r="BW622" s="10"/>
      <c r="BX622" s="10"/>
      <c r="BY622" s="10"/>
      <c r="BZ622" s="10"/>
      <c r="CA622" s="10"/>
      <c r="CB622" s="10"/>
      <c r="CC622" s="10"/>
      <c r="CD622" s="10"/>
      <c r="CE622" s="10"/>
      <c r="CF622" s="10"/>
      <c r="CG622" s="10"/>
      <c r="CH622" s="10"/>
      <c r="CI622" s="10"/>
      <c r="CJ622" s="10"/>
      <c r="CK622" s="10"/>
      <c r="CL622" s="10"/>
      <c r="CM622" s="10"/>
      <c r="CN622" s="10"/>
      <c r="CO622" s="10"/>
      <c r="CP622" s="10"/>
      <c r="CQ622" s="10"/>
      <c r="CR622" s="10"/>
      <c r="CS622" s="10"/>
      <c r="CT622" s="10"/>
      <c r="CU622" s="10"/>
      <c r="CV622" s="10"/>
      <c r="CW622" s="10"/>
      <c r="CX622" s="10"/>
      <c r="CY622" s="10"/>
      <c r="CZ622" s="10"/>
      <c r="DA622" s="10"/>
      <c r="DB622" s="10"/>
      <c r="DC622" s="10"/>
      <c r="DD622" s="10"/>
      <c r="DE622" s="10"/>
      <c r="DF622" s="10"/>
      <c r="DG622" s="10"/>
      <c r="DH622" s="10"/>
      <c r="DI622" s="10"/>
      <c r="DJ622" s="10"/>
      <c r="DK622" s="10"/>
      <c r="DL622" s="10"/>
      <c r="DM622" s="10"/>
      <c r="DN622" s="10"/>
      <c r="DO622" s="10"/>
      <c r="DP622" s="10"/>
    </row>
    <row r="623" spans="15:120" x14ac:dyDescent="0.25">
      <c r="O623" s="10"/>
      <c r="P623" s="10"/>
      <c r="Q623" s="10"/>
      <c r="R623" s="10"/>
      <c r="S623" s="10"/>
      <c r="T623" s="10"/>
      <c r="U623" s="10"/>
      <c r="V623" s="10"/>
      <c r="W623" s="10"/>
      <c r="X623" s="10"/>
      <c r="Y623" s="10"/>
      <c r="Z623" s="10"/>
      <c r="AA623" s="10"/>
      <c r="AB623" s="10"/>
      <c r="AC623" s="10"/>
      <c r="AD623" s="10"/>
      <c r="AE623" s="10"/>
      <c r="AF623" s="10"/>
      <c r="AG623" s="10"/>
      <c r="AH623" s="10"/>
      <c r="AI623" s="10"/>
      <c r="AJ623" s="10"/>
      <c r="AK623" s="10"/>
      <c r="AL623" s="10"/>
      <c r="AM623" s="10"/>
      <c r="AN623" s="10"/>
      <c r="AO623" s="10"/>
      <c r="AP623" s="10"/>
      <c r="AQ623" s="10"/>
      <c r="AR623" s="10"/>
      <c r="AS623" s="10"/>
      <c r="AT623" s="10"/>
      <c r="AU623" s="10"/>
      <c r="AV623" s="10"/>
      <c r="AW623" s="10"/>
      <c r="AX623" s="10"/>
      <c r="AY623" s="10"/>
      <c r="AZ623" s="10"/>
      <c r="BA623" s="10"/>
      <c r="BB623" s="10"/>
      <c r="BC623" s="10"/>
      <c r="BD623" s="10"/>
      <c r="BE623" s="10"/>
      <c r="BF623" s="10"/>
      <c r="BG623" s="10"/>
      <c r="BH623" s="10"/>
      <c r="BI623" s="10"/>
      <c r="BJ623" s="10"/>
      <c r="BK623" s="10"/>
      <c r="BL623" s="10"/>
      <c r="BM623" s="10"/>
      <c r="BN623" s="10"/>
      <c r="BO623" s="10"/>
      <c r="BP623" s="10"/>
      <c r="BQ623" s="10"/>
      <c r="BR623" s="10"/>
      <c r="BS623" s="10"/>
      <c r="BT623" s="10"/>
      <c r="BU623" s="10"/>
      <c r="BV623" s="10"/>
      <c r="BW623" s="10"/>
      <c r="BX623" s="10"/>
      <c r="BY623" s="10"/>
      <c r="BZ623" s="10"/>
      <c r="CA623" s="10"/>
      <c r="CB623" s="10"/>
      <c r="CC623" s="10"/>
      <c r="CD623" s="10"/>
      <c r="CE623" s="10"/>
      <c r="CF623" s="10"/>
      <c r="CG623" s="10"/>
      <c r="CH623" s="10"/>
      <c r="CI623" s="10"/>
      <c r="CJ623" s="10"/>
      <c r="CK623" s="10"/>
      <c r="CL623" s="10"/>
      <c r="CM623" s="10"/>
      <c r="CN623" s="10"/>
      <c r="CO623" s="10"/>
      <c r="CP623" s="10"/>
      <c r="CQ623" s="10"/>
      <c r="CR623" s="10"/>
      <c r="CS623" s="10"/>
      <c r="CT623" s="10"/>
      <c r="CU623" s="10"/>
      <c r="CV623" s="10"/>
      <c r="CW623" s="10"/>
      <c r="CX623" s="10"/>
      <c r="CY623" s="10"/>
      <c r="CZ623" s="10"/>
      <c r="DA623" s="10"/>
      <c r="DB623" s="10"/>
      <c r="DC623" s="10"/>
      <c r="DD623" s="10"/>
      <c r="DE623" s="10"/>
      <c r="DF623" s="10"/>
      <c r="DG623" s="10"/>
      <c r="DH623" s="10"/>
      <c r="DI623" s="10"/>
      <c r="DJ623" s="10"/>
      <c r="DK623" s="10"/>
      <c r="DL623" s="10"/>
      <c r="DM623" s="10"/>
      <c r="DN623" s="10"/>
      <c r="DO623" s="10"/>
      <c r="DP623" s="10"/>
    </row>
    <row r="624" spans="15:120" x14ac:dyDescent="0.25">
      <c r="O624" s="10"/>
      <c r="P624" s="10"/>
      <c r="Q624" s="10"/>
      <c r="R624" s="10"/>
      <c r="S624" s="10"/>
      <c r="T624" s="10"/>
      <c r="U624" s="10"/>
      <c r="V624" s="10"/>
      <c r="W624" s="10"/>
      <c r="X624" s="10"/>
      <c r="Y624" s="10"/>
      <c r="Z624" s="10"/>
      <c r="AA624" s="10"/>
      <c r="AB624" s="10"/>
      <c r="AC624" s="10"/>
      <c r="AD624" s="10"/>
      <c r="AE624" s="10"/>
      <c r="AF624" s="10"/>
      <c r="AG624" s="10"/>
      <c r="AH624" s="10"/>
      <c r="AI624" s="10"/>
      <c r="AJ624" s="10"/>
      <c r="AK624" s="10"/>
      <c r="AL624" s="10"/>
      <c r="AM624" s="10"/>
      <c r="AN624" s="10"/>
      <c r="AO624" s="10"/>
      <c r="AP624" s="10"/>
      <c r="AQ624" s="10"/>
      <c r="AR624" s="10"/>
      <c r="AS624" s="10"/>
      <c r="AT624" s="10"/>
      <c r="AU624" s="10"/>
      <c r="AV624" s="10"/>
      <c r="AW624" s="10"/>
      <c r="AX624" s="10"/>
      <c r="AY624" s="10"/>
      <c r="AZ624" s="10"/>
      <c r="BA624" s="10"/>
      <c r="BB624" s="10"/>
      <c r="BC624" s="10"/>
      <c r="BD624" s="10"/>
      <c r="BE624" s="10"/>
      <c r="BF624" s="10"/>
      <c r="BG624" s="10"/>
      <c r="BH624" s="10"/>
      <c r="BI624" s="10"/>
      <c r="BJ624" s="10"/>
      <c r="BK624" s="10"/>
      <c r="BL624" s="10"/>
      <c r="BM624" s="10"/>
      <c r="BN624" s="10"/>
      <c r="BO624" s="10"/>
      <c r="BP624" s="10"/>
      <c r="BQ624" s="10"/>
      <c r="BR624" s="10"/>
      <c r="BS624" s="10"/>
      <c r="BT624" s="10"/>
      <c r="BU624" s="10"/>
      <c r="BV624" s="10"/>
      <c r="BW624" s="10"/>
      <c r="BX624" s="10"/>
      <c r="BY624" s="10"/>
      <c r="BZ624" s="10"/>
      <c r="CA624" s="10"/>
      <c r="CB624" s="10"/>
      <c r="CC624" s="10"/>
      <c r="CD624" s="10"/>
      <c r="CE624" s="10"/>
      <c r="CF624" s="10"/>
      <c r="CG624" s="10"/>
      <c r="CH624" s="10"/>
      <c r="CI624" s="10"/>
      <c r="CJ624" s="10"/>
      <c r="CK624" s="10"/>
      <c r="CL624" s="10"/>
      <c r="CM624" s="10"/>
      <c r="CN624" s="10"/>
      <c r="CO624" s="10"/>
      <c r="CP624" s="10"/>
      <c r="CQ624" s="10"/>
      <c r="CR624" s="10"/>
      <c r="CS624" s="10"/>
      <c r="CT624" s="10"/>
      <c r="CU624" s="10"/>
      <c r="CV624" s="10"/>
      <c r="CW624" s="10"/>
      <c r="CX624" s="10"/>
      <c r="CY624" s="10"/>
      <c r="CZ624" s="10"/>
      <c r="DA624" s="10"/>
      <c r="DB624" s="10"/>
      <c r="DC624" s="10"/>
      <c r="DD624" s="10"/>
      <c r="DE624" s="10"/>
      <c r="DF624" s="10"/>
      <c r="DG624" s="10"/>
      <c r="DH624" s="10"/>
      <c r="DI624" s="10"/>
      <c r="DJ624" s="10"/>
      <c r="DK624" s="10"/>
      <c r="DL624" s="10"/>
      <c r="DM624" s="10"/>
      <c r="DN624" s="10"/>
      <c r="DO624" s="10"/>
      <c r="DP624" s="10"/>
    </row>
    <row r="625" spans="15:120" x14ac:dyDescent="0.25">
      <c r="O625" s="10"/>
      <c r="P625" s="10"/>
      <c r="Q625" s="10"/>
      <c r="R625" s="10"/>
      <c r="S625" s="10"/>
      <c r="T625" s="10"/>
      <c r="U625" s="10"/>
      <c r="V625" s="10"/>
      <c r="W625" s="10"/>
      <c r="X625" s="10"/>
      <c r="Y625" s="10"/>
      <c r="Z625" s="10"/>
      <c r="AA625" s="10"/>
      <c r="AB625" s="10"/>
      <c r="AC625" s="10"/>
      <c r="AD625" s="10"/>
      <c r="AE625" s="10"/>
      <c r="AF625" s="10"/>
      <c r="AG625" s="10"/>
      <c r="AH625" s="10"/>
      <c r="AI625" s="10"/>
      <c r="AJ625" s="10"/>
      <c r="AK625" s="10"/>
      <c r="AL625" s="10"/>
      <c r="AM625" s="10"/>
      <c r="AN625" s="10"/>
      <c r="AO625" s="10"/>
      <c r="AP625" s="10"/>
      <c r="AQ625" s="10"/>
      <c r="AR625" s="10"/>
      <c r="AS625" s="10"/>
      <c r="AT625" s="10"/>
      <c r="AU625" s="10"/>
      <c r="AV625" s="10"/>
      <c r="AW625" s="10"/>
      <c r="AX625" s="10"/>
      <c r="AY625" s="10"/>
      <c r="AZ625" s="10"/>
      <c r="BA625" s="10"/>
      <c r="BB625" s="10"/>
      <c r="BC625" s="10"/>
      <c r="BD625" s="10"/>
      <c r="BE625" s="10"/>
      <c r="BF625" s="10"/>
      <c r="BG625" s="10"/>
      <c r="BH625" s="10"/>
      <c r="BI625" s="10"/>
      <c r="BJ625" s="10"/>
      <c r="BK625" s="10"/>
      <c r="BL625" s="10"/>
      <c r="BM625" s="10"/>
      <c r="BN625" s="10"/>
      <c r="BO625" s="10"/>
      <c r="BP625" s="10"/>
      <c r="BQ625" s="10"/>
      <c r="BR625" s="10"/>
      <c r="BS625" s="10"/>
      <c r="BT625" s="10"/>
      <c r="BU625" s="10"/>
      <c r="BV625" s="10"/>
      <c r="BW625" s="10"/>
      <c r="BX625" s="10"/>
      <c r="BY625" s="10"/>
      <c r="BZ625" s="10"/>
      <c r="CA625" s="10"/>
      <c r="CB625" s="10"/>
      <c r="CC625" s="10"/>
      <c r="CD625" s="10"/>
      <c r="CE625" s="10"/>
      <c r="CF625" s="10"/>
      <c r="CG625" s="10"/>
      <c r="CH625" s="10"/>
      <c r="CI625" s="10"/>
      <c r="CJ625" s="10"/>
      <c r="CK625" s="10"/>
      <c r="CL625" s="10"/>
      <c r="CM625" s="10"/>
      <c r="CN625" s="10"/>
      <c r="CO625" s="10"/>
      <c r="CP625" s="10"/>
      <c r="CQ625" s="10"/>
      <c r="CR625" s="10"/>
      <c r="CS625" s="10"/>
      <c r="CT625" s="10"/>
      <c r="CU625" s="10"/>
      <c r="CV625" s="10"/>
      <c r="CW625" s="10"/>
      <c r="CX625" s="10"/>
      <c r="CY625" s="10"/>
      <c r="CZ625" s="10"/>
      <c r="DA625" s="10"/>
      <c r="DB625" s="10"/>
      <c r="DC625" s="10"/>
      <c r="DD625" s="10"/>
      <c r="DE625" s="10"/>
      <c r="DF625" s="10"/>
      <c r="DG625" s="10"/>
      <c r="DH625" s="10"/>
      <c r="DI625" s="10"/>
      <c r="DJ625" s="10"/>
      <c r="DK625" s="10"/>
      <c r="DL625" s="10"/>
      <c r="DM625" s="10"/>
      <c r="DN625" s="10"/>
      <c r="DO625" s="10"/>
      <c r="DP625" s="10"/>
    </row>
    <row r="626" spans="15:120" x14ac:dyDescent="0.25">
      <c r="O626" s="10"/>
      <c r="P626" s="10"/>
      <c r="Q626" s="10"/>
      <c r="R626" s="10"/>
      <c r="S626" s="10"/>
      <c r="T626" s="10"/>
      <c r="U626" s="10"/>
      <c r="V626" s="10"/>
      <c r="W626" s="10"/>
      <c r="X626" s="10"/>
      <c r="Y626" s="10"/>
      <c r="Z626" s="10"/>
      <c r="AA626" s="10"/>
      <c r="AB626" s="10"/>
      <c r="AC626" s="10"/>
      <c r="AD626" s="10"/>
      <c r="AE626" s="10"/>
      <c r="AF626" s="10"/>
      <c r="AG626" s="10"/>
      <c r="AH626" s="10"/>
      <c r="AI626" s="10"/>
      <c r="AJ626" s="10"/>
      <c r="AK626" s="10"/>
      <c r="AL626" s="10"/>
      <c r="AM626" s="10"/>
      <c r="AN626" s="10"/>
      <c r="AO626" s="10"/>
      <c r="AP626" s="10"/>
      <c r="AQ626" s="10"/>
      <c r="AR626" s="10"/>
      <c r="AS626" s="10"/>
      <c r="AT626" s="10"/>
      <c r="AU626" s="10"/>
      <c r="AV626" s="10"/>
      <c r="AW626" s="10"/>
      <c r="AX626" s="10"/>
      <c r="AY626" s="10"/>
      <c r="AZ626" s="10"/>
      <c r="BA626" s="10"/>
      <c r="BB626" s="10"/>
      <c r="BC626" s="10"/>
      <c r="BD626" s="10"/>
      <c r="BE626" s="10"/>
      <c r="BF626" s="10"/>
      <c r="BG626" s="10"/>
      <c r="BH626" s="10"/>
      <c r="BI626" s="10"/>
      <c r="BJ626" s="10"/>
      <c r="BK626" s="10"/>
      <c r="BL626" s="10"/>
      <c r="BM626" s="10"/>
      <c r="BN626" s="10"/>
      <c r="BO626" s="10"/>
      <c r="BP626" s="10"/>
      <c r="BQ626" s="10"/>
      <c r="BR626" s="10"/>
      <c r="BS626" s="10"/>
      <c r="BT626" s="10"/>
      <c r="BU626" s="10"/>
      <c r="BV626" s="10"/>
      <c r="BW626" s="10"/>
      <c r="BX626" s="10"/>
      <c r="BY626" s="10"/>
      <c r="BZ626" s="10"/>
      <c r="CA626" s="10"/>
      <c r="CB626" s="10"/>
      <c r="CC626" s="10"/>
      <c r="CD626" s="10"/>
      <c r="CE626" s="10"/>
      <c r="CF626" s="10"/>
      <c r="CG626" s="10"/>
      <c r="CH626" s="10"/>
      <c r="CI626" s="10"/>
      <c r="CJ626" s="10"/>
      <c r="CK626" s="10"/>
      <c r="CL626" s="10"/>
      <c r="CM626" s="10"/>
      <c r="CN626" s="10"/>
      <c r="CO626" s="10"/>
      <c r="CP626" s="10"/>
      <c r="CQ626" s="10"/>
      <c r="CR626" s="10"/>
      <c r="CS626" s="10"/>
      <c r="CT626" s="10"/>
      <c r="CU626" s="10"/>
      <c r="CV626" s="10"/>
      <c r="CW626" s="10"/>
      <c r="CX626" s="10"/>
      <c r="CY626" s="10"/>
      <c r="CZ626" s="10"/>
      <c r="DA626" s="10"/>
      <c r="DB626" s="10"/>
      <c r="DC626" s="10"/>
      <c r="DD626" s="10"/>
      <c r="DE626" s="10"/>
      <c r="DF626" s="10"/>
      <c r="DG626" s="10"/>
      <c r="DH626" s="10"/>
      <c r="DI626" s="10"/>
      <c r="DJ626" s="10"/>
      <c r="DK626" s="10"/>
      <c r="DL626" s="10"/>
      <c r="DM626" s="10"/>
      <c r="DN626" s="10"/>
      <c r="DO626" s="10"/>
      <c r="DP626" s="10"/>
    </row>
    <row r="627" spans="15:120" x14ac:dyDescent="0.25">
      <c r="O627" s="10"/>
      <c r="P627" s="10"/>
      <c r="Q627" s="10"/>
      <c r="R627" s="10"/>
      <c r="S627" s="10"/>
      <c r="T627" s="10"/>
      <c r="U627" s="10"/>
      <c r="V627" s="10"/>
      <c r="W627" s="10"/>
      <c r="X627" s="10"/>
      <c r="Y627" s="10"/>
      <c r="Z627" s="10"/>
      <c r="AA627" s="10"/>
      <c r="AB627" s="10"/>
      <c r="AC627" s="10"/>
      <c r="AD627" s="10"/>
      <c r="AE627" s="10"/>
      <c r="AF627" s="10"/>
      <c r="AG627" s="10"/>
      <c r="AH627" s="10"/>
      <c r="AI627" s="10"/>
      <c r="AJ627" s="10"/>
      <c r="AK627" s="10"/>
      <c r="AL627" s="10"/>
      <c r="AM627" s="10"/>
      <c r="AN627" s="10"/>
      <c r="AO627" s="10"/>
      <c r="AP627" s="10"/>
      <c r="AQ627" s="10"/>
      <c r="AR627" s="10"/>
      <c r="AS627" s="10"/>
      <c r="AT627" s="10"/>
      <c r="AU627" s="10"/>
      <c r="AV627" s="10"/>
      <c r="AW627" s="10"/>
      <c r="AX627" s="10"/>
      <c r="AY627" s="10"/>
      <c r="AZ627" s="10"/>
      <c r="BA627" s="10"/>
      <c r="BB627" s="10"/>
      <c r="BC627" s="10"/>
      <c r="BD627" s="10"/>
      <c r="BE627" s="10"/>
      <c r="BF627" s="10"/>
      <c r="BG627" s="10"/>
      <c r="BH627" s="10"/>
      <c r="BI627" s="10"/>
      <c r="BJ627" s="10"/>
      <c r="BK627" s="10"/>
      <c r="BL627" s="10"/>
      <c r="BM627" s="10"/>
      <c r="BN627" s="10"/>
      <c r="BO627" s="10"/>
      <c r="BP627" s="10"/>
      <c r="BQ627" s="10"/>
      <c r="BR627" s="10"/>
      <c r="BS627" s="10"/>
      <c r="BT627" s="10"/>
      <c r="BU627" s="10"/>
      <c r="BV627" s="10"/>
      <c r="BW627" s="10"/>
      <c r="BX627" s="10"/>
      <c r="BY627" s="10"/>
      <c r="BZ627" s="10"/>
      <c r="CA627" s="10"/>
      <c r="CB627" s="10"/>
      <c r="CC627" s="10"/>
      <c r="CD627" s="10"/>
      <c r="CE627" s="10"/>
      <c r="CF627" s="10"/>
      <c r="CG627" s="10"/>
      <c r="CH627" s="10"/>
      <c r="CI627" s="10"/>
      <c r="CJ627" s="10"/>
      <c r="CK627" s="10"/>
      <c r="CL627" s="10"/>
      <c r="CM627" s="10"/>
      <c r="CN627" s="10"/>
      <c r="CO627" s="10"/>
      <c r="CP627" s="10"/>
      <c r="CQ627" s="10"/>
      <c r="CR627" s="10"/>
      <c r="CS627" s="10"/>
      <c r="CT627" s="10"/>
      <c r="CU627" s="10"/>
      <c r="CV627" s="10"/>
      <c r="CW627" s="10"/>
      <c r="CX627" s="10"/>
      <c r="CY627" s="10"/>
      <c r="CZ627" s="10"/>
      <c r="DA627" s="10"/>
      <c r="DB627" s="10"/>
      <c r="DC627" s="10"/>
      <c r="DD627" s="10"/>
      <c r="DE627" s="10"/>
      <c r="DF627" s="10"/>
      <c r="DG627" s="10"/>
      <c r="DH627" s="10"/>
      <c r="DI627" s="10"/>
      <c r="DJ627" s="10"/>
      <c r="DK627" s="10"/>
      <c r="DL627" s="10"/>
      <c r="DM627" s="10"/>
      <c r="DN627" s="10"/>
      <c r="DO627" s="10"/>
      <c r="DP627" s="10"/>
    </row>
    <row r="628" spans="15:120" x14ac:dyDescent="0.25">
      <c r="O628" s="10"/>
      <c r="P628" s="10"/>
      <c r="Q628" s="10"/>
      <c r="R628" s="10"/>
      <c r="S628" s="10"/>
      <c r="T628" s="10"/>
      <c r="U628" s="10"/>
      <c r="V628" s="10"/>
      <c r="W628" s="10"/>
      <c r="X628" s="10"/>
      <c r="Y628" s="10"/>
      <c r="Z628" s="10"/>
      <c r="AA628" s="10"/>
      <c r="AB628" s="10"/>
      <c r="AC628" s="10"/>
      <c r="AD628" s="10"/>
      <c r="AE628" s="10"/>
      <c r="AF628" s="10"/>
      <c r="AG628" s="10"/>
      <c r="AH628" s="10"/>
      <c r="AI628" s="10"/>
      <c r="AJ628" s="10"/>
      <c r="AK628" s="10"/>
      <c r="AL628" s="10"/>
      <c r="AM628" s="10"/>
      <c r="AN628" s="10"/>
      <c r="AO628" s="10"/>
      <c r="AP628" s="10"/>
      <c r="AQ628" s="10"/>
      <c r="AR628" s="10"/>
      <c r="AS628" s="10"/>
      <c r="AT628" s="10"/>
      <c r="AU628" s="10"/>
      <c r="AV628" s="10"/>
      <c r="AW628" s="10"/>
      <c r="AX628" s="10"/>
      <c r="AY628" s="10"/>
      <c r="AZ628" s="10"/>
      <c r="BA628" s="10"/>
      <c r="BB628" s="10"/>
      <c r="BC628" s="10"/>
      <c r="BD628" s="10"/>
      <c r="BE628" s="10"/>
      <c r="BF628" s="10"/>
      <c r="BG628" s="10"/>
      <c r="BH628" s="10"/>
      <c r="BI628" s="10"/>
      <c r="BJ628" s="10"/>
      <c r="BK628" s="10"/>
      <c r="BL628" s="10"/>
      <c r="BM628" s="10"/>
      <c r="BN628" s="10"/>
      <c r="BO628" s="10"/>
      <c r="BP628" s="10"/>
      <c r="BQ628" s="10"/>
      <c r="BR628" s="10"/>
      <c r="BS628" s="10"/>
      <c r="BT628" s="10"/>
      <c r="BU628" s="10"/>
      <c r="BV628" s="10"/>
      <c r="BW628" s="10"/>
      <c r="BX628" s="10"/>
      <c r="BY628" s="10"/>
      <c r="BZ628" s="10"/>
      <c r="CA628" s="10"/>
      <c r="CB628" s="10"/>
      <c r="CC628" s="10"/>
      <c r="CD628" s="10"/>
      <c r="CE628" s="10"/>
      <c r="CF628" s="10"/>
      <c r="CG628" s="10"/>
      <c r="CH628" s="10"/>
      <c r="CI628" s="10"/>
      <c r="CJ628" s="10"/>
      <c r="CK628" s="10"/>
      <c r="CL628" s="10"/>
      <c r="CM628" s="10"/>
      <c r="CN628" s="10"/>
      <c r="CO628" s="10"/>
      <c r="CP628" s="10"/>
      <c r="CQ628" s="10"/>
      <c r="CR628" s="10"/>
      <c r="CS628" s="10"/>
      <c r="CT628" s="10"/>
      <c r="CU628" s="10"/>
      <c r="CV628" s="10"/>
      <c r="CW628" s="10"/>
      <c r="CX628" s="10"/>
      <c r="CY628" s="10"/>
      <c r="CZ628" s="10"/>
      <c r="DA628" s="10"/>
      <c r="DB628" s="10"/>
      <c r="DC628" s="10"/>
      <c r="DD628" s="10"/>
      <c r="DE628" s="10"/>
      <c r="DF628" s="10"/>
      <c r="DG628" s="10"/>
      <c r="DH628" s="10"/>
      <c r="DI628" s="10"/>
      <c r="DJ628" s="10"/>
      <c r="DK628" s="10"/>
      <c r="DL628" s="10"/>
      <c r="DM628" s="10"/>
      <c r="DN628" s="10"/>
      <c r="DO628" s="10"/>
      <c r="DP628" s="10"/>
    </row>
    <row r="629" spans="15:120" x14ac:dyDescent="0.25">
      <c r="O629" s="10"/>
      <c r="P629" s="10"/>
      <c r="Q629" s="10"/>
      <c r="R629" s="10"/>
      <c r="S629" s="10"/>
      <c r="T629" s="10"/>
      <c r="U629" s="10"/>
      <c r="V629" s="10"/>
      <c r="W629" s="10"/>
      <c r="X629" s="10"/>
      <c r="Y629" s="10"/>
      <c r="Z629" s="10"/>
      <c r="AA629" s="10"/>
      <c r="AB629" s="10"/>
      <c r="AC629" s="10"/>
      <c r="AD629" s="10"/>
      <c r="AE629" s="10"/>
      <c r="AF629" s="10"/>
      <c r="AG629" s="10"/>
      <c r="AH629" s="10"/>
      <c r="AI629" s="10"/>
      <c r="AJ629" s="10"/>
      <c r="AK629" s="10"/>
      <c r="AL629" s="10"/>
      <c r="AM629" s="10"/>
      <c r="AN629" s="10"/>
      <c r="AO629" s="10"/>
      <c r="AP629" s="10"/>
      <c r="AQ629" s="10"/>
      <c r="AR629" s="10"/>
      <c r="AS629" s="10"/>
      <c r="AT629" s="10"/>
      <c r="AU629" s="10"/>
      <c r="AV629" s="10"/>
      <c r="AW629" s="10"/>
      <c r="AX629" s="10"/>
      <c r="AY629" s="10"/>
      <c r="AZ629" s="10"/>
      <c r="BA629" s="10"/>
      <c r="BB629" s="10"/>
      <c r="BC629" s="10"/>
      <c r="BD629" s="10"/>
      <c r="BE629" s="10"/>
      <c r="BF629" s="10"/>
      <c r="BG629" s="10"/>
      <c r="BH629" s="10"/>
      <c r="BI629" s="10"/>
      <c r="BJ629" s="10"/>
      <c r="BK629" s="10"/>
      <c r="BL629" s="10"/>
      <c r="BM629" s="10"/>
      <c r="BN629" s="10"/>
      <c r="BO629" s="10"/>
      <c r="BP629" s="10"/>
      <c r="BQ629" s="10"/>
      <c r="BR629" s="10"/>
      <c r="BS629" s="10"/>
      <c r="BT629" s="10"/>
      <c r="BU629" s="10"/>
      <c r="BV629" s="10"/>
      <c r="BW629" s="10"/>
      <c r="BX629" s="10"/>
      <c r="BY629" s="10"/>
      <c r="BZ629" s="10"/>
      <c r="CA629" s="10"/>
      <c r="CB629" s="10"/>
      <c r="CC629" s="10"/>
      <c r="CD629" s="10"/>
      <c r="CE629" s="10"/>
      <c r="CF629" s="10"/>
      <c r="CG629" s="10"/>
      <c r="CH629" s="10"/>
      <c r="CI629" s="10"/>
      <c r="CJ629" s="10"/>
      <c r="CK629" s="10"/>
      <c r="CL629" s="10"/>
      <c r="CM629" s="10"/>
      <c r="CN629" s="10"/>
      <c r="CO629" s="10"/>
      <c r="CP629" s="10"/>
      <c r="CQ629" s="10"/>
      <c r="CR629" s="10"/>
      <c r="CS629" s="10"/>
      <c r="CT629" s="10"/>
      <c r="CU629" s="10"/>
      <c r="CV629" s="10"/>
      <c r="CW629" s="10"/>
      <c r="CX629" s="10"/>
      <c r="CY629" s="10"/>
      <c r="CZ629" s="10"/>
      <c r="DA629" s="10"/>
      <c r="DB629" s="10"/>
      <c r="DC629" s="10"/>
      <c r="DD629" s="10"/>
      <c r="DE629" s="10"/>
      <c r="DF629" s="10"/>
      <c r="DG629" s="10"/>
      <c r="DH629" s="10"/>
      <c r="DI629" s="10"/>
      <c r="DJ629" s="10"/>
      <c r="DK629" s="10"/>
      <c r="DL629" s="10"/>
      <c r="DM629" s="10"/>
      <c r="DN629" s="10"/>
      <c r="DO629" s="10"/>
      <c r="DP629" s="10"/>
    </row>
    <row r="630" spans="15:120" x14ac:dyDescent="0.25">
      <c r="O630" s="10"/>
      <c r="P630" s="10"/>
      <c r="Q630" s="10"/>
      <c r="R630" s="10"/>
      <c r="S630" s="10"/>
      <c r="T630" s="10"/>
      <c r="U630" s="10"/>
      <c r="V630" s="10"/>
      <c r="W630" s="10"/>
      <c r="X630" s="10"/>
      <c r="Y630" s="10"/>
      <c r="Z630" s="10"/>
      <c r="AA630" s="10"/>
      <c r="AB630" s="10"/>
      <c r="AC630" s="10"/>
      <c r="AD630" s="10"/>
      <c r="AE630" s="10"/>
      <c r="AF630" s="10"/>
      <c r="AG630" s="10"/>
      <c r="AH630" s="10"/>
      <c r="AI630" s="10"/>
      <c r="AJ630" s="10"/>
      <c r="AK630" s="10"/>
      <c r="AL630" s="10"/>
      <c r="AM630" s="10"/>
      <c r="AN630" s="10"/>
      <c r="AO630" s="10"/>
      <c r="AP630" s="10"/>
      <c r="AQ630" s="10"/>
      <c r="AR630" s="10"/>
      <c r="AS630" s="10"/>
      <c r="AT630" s="10"/>
      <c r="AU630" s="10"/>
      <c r="AV630" s="10"/>
      <c r="AW630" s="10"/>
      <c r="AX630" s="10"/>
      <c r="AY630" s="10"/>
      <c r="AZ630" s="10"/>
      <c r="BA630" s="10"/>
      <c r="BB630" s="10"/>
      <c r="BC630" s="10"/>
      <c r="BD630" s="10"/>
      <c r="BE630" s="10"/>
      <c r="BF630" s="10"/>
      <c r="BG630" s="10"/>
      <c r="BH630" s="10"/>
      <c r="BI630" s="10"/>
      <c r="BJ630" s="10"/>
      <c r="BK630" s="10"/>
      <c r="BL630" s="10"/>
      <c r="BM630" s="10"/>
      <c r="BN630" s="10"/>
      <c r="BO630" s="10"/>
      <c r="BP630" s="10"/>
      <c r="BQ630" s="10"/>
      <c r="BR630" s="10"/>
      <c r="BS630" s="10"/>
      <c r="BT630" s="10"/>
      <c r="BU630" s="10"/>
      <c r="BV630" s="10"/>
      <c r="BW630" s="10"/>
      <c r="BX630" s="10"/>
      <c r="BY630" s="10"/>
      <c r="BZ630" s="10"/>
      <c r="CA630" s="10"/>
      <c r="CB630" s="10"/>
      <c r="CC630" s="10"/>
      <c r="CD630" s="10"/>
      <c r="CE630" s="10"/>
      <c r="CF630" s="10"/>
      <c r="CG630" s="10"/>
      <c r="CH630" s="10"/>
      <c r="CI630" s="10"/>
      <c r="CJ630" s="10"/>
      <c r="CK630" s="10"/>
      <c r="CL630" s="10"/>
      <c r="CM630" s="10"/>
      <c r="CN630" s="10"/>
      <c r="CO630" s="10"/>
      <c r="CP630" s="10"/>
      <c r="CQ630" s="10"/>
      <c r="CR630" s="10"/>
      <c r="CS630" s="10"/>
      <c r="CT630" s="10"/>
      <c r="CU630" s="10"/>
      <c r="CV630" s="10"/>
      <c r="CW630" s="10"/>
      <c r="CX630" s="10"/>
      <c r="CY630" s="10"/>
      <c r="CZ630" s="10"/>
      <c r="DA630" s="10"/>
      <c r="DB630" s="10"/>
      <c r="DC630" s="10"/>
      <c r="DD630" s="10"/>
      <c r="DE630" s="10"/>
      <c r="DF630" s="10"/>
      <c r="DG630" s="10"/>
      <c r="DH630" s="10"/>
      <c r="DI630" s="10"/>
      <c r="DJ630" s="10"/>
      <c r="DK630" s="10"/>
      <c r="DL630" s="10"/>
      <c r="DM630" s="10"/>
      <c r="DN630" s="10"/>
      <c r="DO630" s="10"/>
      <c r="DP630" s="10"/>
    </row>
    <row r="631" spans="15:120" x14ac:dyDescent="0.25">
      <c r="O631" s="10"/>
      <c r="P631" s="10"/>
      <c r="Q631" s="10"/>
      <c r="R631" s="10"/>
      <c r="S631" s="10"/>
      <c r="T631" s="10"/>
      <c r="U631" s="10"/>
      <c r="V631" s="10"/>
      <c r="W631" s="10"/>
      <c r="X631" s="10"/>
      <c r="Y631" s="10"/>
      <c r="Z631" s="10"/>
      <c r="AA631" s="10"/>
      <c r="AB631" s="10"/>
      <c r="AC631" s="10"/>
      <c r="AD631" s="10"/>
      <c r="AE631" s="10"/>
      <c r="AF631" s="10"/>
      <c r="AG631" s="10"/>
      <c r="AH631" s="10"/>
      <c r="AI631" s="10"/>
      <c r="AJ631" s="10"/>
      <c r="AK631" s="10"/>
      <c r="AL631" s="10"/>
      <c r="AM631" s="10"/>
      <c r="AN631" s="10"/>
      <c r="AO631" s="10"/>
      <c r="AP631" s="10"/>
      <c r="AQ631" s="10"/>
      <c r="AR631" s="10"/>
      <c r="AS631" s="10"/>
      <c r="AT631" s="10"/>
      <c r="AU631" s="10"/>
      <c r="AV631" s="10"/>
      <c r="AW631" s="10"/>
      <c r="AX631" s="10"/>
      <c r="AY631" s="10"/>
      <c r="AZ631" s="10"/>
      <c r="BA631" s="10"/>
      <c r="BB631" s="10"/>
      <c r="BC631" s="10"/>
      <c r="BD631" s="10"/>
      <c r="BE631" s="10"/>
      <c r="BF631" s="10"/>
      <c r="BG631" s="10"/>
      <c r="BH631" s="10"/>
      <c r="BI631" s="10"/>
      <c r="BJ631" s="10"/>
      <c r="BK631" s="10"/>
      <c r="BL631" s="10"/>
      <c r="BM631" s="10"/>
      <c r="BN631" s="10"/>
      <c r="BO631" s="10"/>
      <c r="BP631" s="10"/>
      <c r="BQ631" s="10"/>
      <c r="BR631" s="10"/>
      <c r="BS631" s="10"/>
      <c r="BT631" s="10"/>
      <c r="BU631" s="10"/>
      <c r="BV631" s="10"/>
      <c r="BW631" s="10"/>
      <c r="BX631" s="10"/>
      <c r="BY631" s="10"/>
      <c r="BZ631" s="10"/>
      <c r="CA631" s="10"/>
      <c r="CB631" s="10"/>
      <c r="CC631" s="10"/>
      <c r="CD631" s="10"/>
      <c r="CE631" s="10"/>
      <c r="CF631" s="10"/>
      <c r="CG631" s="10"/>
      <c r="CH631" s="10"/>
      <c r="CI631" s="10"/>
      <c r="CJ631" s="10"/>
      <c r="CK631" s="10"/>
      <c r="CL631" s="10"/>
      <c r="CM631" s="10"/>
      <c r="CN631" s="10"/>
      <c r="CO631" s="10"/>
      <c r="CP631" s="10"/>
      <c r="CQ631" s="10"/>
      <c r="CR631" s="10"/>
      <c r="CS631" s="10"/>
      <c r="CT631" s="10"/>
      <c r="CU631" s="10"/>
      <c r="CV631" s="10"/>
      <c r="CW631" s="10"/>
      <c r="CX631" s="10"/>
      <c r="CY631" s="10"/>
      <c r="CZ631" s="10"/>
      <c r="DA631" s="10"/>
      <c r="DB631" s="10"/>
      <c r="DC631" s="10"/>
      <c r="DD631" s="10"/>
      <c r="DE631" s="10"/>
      <c r="DF631" s="10"/>
      <c r="DG631" s="10"/>
      <c r="DH631" s="10"/>
      <c r="DI631" s="10"/>
      <c r="DJ631" s="10"/>
      <c r="DK631" s="10"/>
      <c r="DL631" s="10"/>
      <c r="DM631" s="10"/>
      <c r="DN631" s="10"/>
      <c r="DO631" s="10"/>
      <c r="DP631" s="10"/>
    </row>
    <row r="632" spans="15:120" x14ac:dyDescent="0.25">
      <c r="O632" s="10"/>
      <c r="P632" s="10"/>
      <c r="Q632" s="10"/>
      <c r="R632" s="10"/>
      <c r="S632" s="10"/>
      <c r="T632" s="10"/>
      <c r="U632" s="10"/>
      <c r="V632" s="10"/>
      <c r="W632" s="10"/>
      <c r="X632" s="10"/>
      <c r="Y632" s="10"/>
      <c r="Z632" s="10"/>
      <c r="AA632" s="10"/>
      <c r="AB632" s="10"/>
      <c r="AC632" s="10"/>
      <c r="AD632" s="10"/>
      <c r="AE632" s="10"/>
      <c r="AF632" s="10"/>
      <c r="AG632" s="10"/>
      <c r="AH632" s="10"/>
      <c r="AI632" s="10"/>
      <c r="AJ632" s="10"/>
      <c r="AK632" s="10"/>
      <c r="AL632" s="10"/>
      <c r="AM632" s="10"/>
      <c r="AN632" s="10"/>
      <c r="AO632" s="10"/>
      <c r="AP632" s="10"/>
      <c r="AQ632" s="10"/>
      <c r="AR632" s="10"/>
      <c r="AS632" s="10"/>
      <c r="AT632" s="10"/>
      <c r="AU632" s="10"/>
      <c r="AV632" s="10"/>
      <c r="AW632" s="10"/>
      <c r="AX632" s="10"/>
      <c r="AY632" s="10"/>
      <c r="AZ632" s="10"/>
      <c r="BA632" s="10"/>
      <c r="BB632" s="10"/>
      <c r="BC632" s="10"/>
      <c r="BD632" s="10"/>
      <c r="BE632" s="10"/>
      <c r="BF632" s="10"/>
      <c r="BG632" s="10"/>
      <c r="BH632" s="10"/>
      <c r="BI632" s="10"/>
      <c r="BJ632" s="10"/>
      <c r="BK632" s="10"/>
      <c r="BL632" s="10"/>
      <c r="BM632" s="10"/>
      <c r="BN632" s="10"/>
      <c r="BO632" s="10"/>
      <c r="BP632" s="10"/>
      <c r="BQ632" s="10"/>
      <c r="BR632" s="10"/>
      <c r="BS632" s="10"/>
      <c r="BT632" s="10"/>
      <c r="BU632" s="10"/>
      <c r="BV632" s="10"/>
      <c r="BW632" s="10"/>
      <c r="BX632" s="10"/>
      <c r="BY632" s="10"/>
      <c r="BZ632" s="10"/>
      <c r="CA632" s="10"/>
      <c r="CB632" s="10"/>
      <c r="CC632" s="10"/>
      <c r="CD632" s="10"/>
      <c r="CE632" s="10"/>
      <c r="CF632" s="10"/>
      <c r="CG632" s="10"/>
      <c r="CH632" s="10"/>
      <c r="CI632" s="10"/>
      <c r="CJ632" s="10"/>
      <c r="CK632" s="10"/>
      <c r="CL632" s="10"/>
      <c r="CM632" s="10"/>
      <c r="CN632" s="10"/>
      <c r="CO632" s="10"/>
      <c r="CP632" s="10"/>
      <c r="CQ632" s="10"/>
      <c r="CR632" s="10"/>
      <c r="CS632" s="10"/>
      <c r="CT632" s="10"/>
      <c r="CU632" s="10"/>
      <c r="CV632" s="10"/>
      <c r="CW632" s="10"/>
      <c r="CX632" s="10"/>
      <c r="CY632" s="10"/>
      <c r="CZ632" s="10"/>
      <c r="DA632" s="10"/>
      <c r="DB632" s="10"/>
      <c r="DC632" s="10"/>
      <c r="DD632" s="10"/>
      <c r="DE632" s="10"/>
      <c r="DF632" s="10"/>
      <c r="DG632" s="10"/>
      <c r="DH632" s="10"/>
      <c r="DI632" s="10"/>
      <c r="DJ632" s="10"/>
      <c r="DK632" s="10"/>
      <c r="DL632" s="10"/>
      <c r="DM632" s="10"/>
      <c r="DN632" s="10"/>
      <c r="DO632" s="10"/>
      <c r="DP632" s="10"/>
    </row>
    <row r="633" spans="15:120" x14ac:dyDescent="0.25">
      <c r="O633" s="10"/>
      <c r="P633" s="10"/>
      <c r="Q633" s="10"/>
      <c r="R633" s="10"/>
      <c r="S633" s="10"/>
      <c r="T633" s="10"/>
      <c r="U633" s="10"/>
      <c r="V633" s="10"/>
      <c r="W633" s="10"/>
      <c r="X633" s="10"/>
      <c r="Y633" s="10"/>
      <c r="Z633" s="10"/>
      <c r="AA633" s="10"/>
      <c r="AB633" s="10"/>
      <c r="AC633" s="10"/>
      <c r="AD633" s="10"/>
      <c r="AE633" s="10"/>
      <c r="AF633" s="10"/>
      <c r="AG633" s="10"/>
      <c r="AH633" s="10"/>
      <c r="AI633" s="10"/>
      <c r="AJ633" s="10"/>
      <c r="AK633" s="10"/>
      <c r="AL633" s="10"/>
      <c r="AM633" s="10"/>
      <c r="AN633" s="10"/>
      <c r="AO633" s="10"/>
      <c r="AP633" s="10"/>
      <c r="AQ633" s="10"/>
      <c r="AR633" s="10"/>
      <c r="AS633" s="10"/>
      <c r="AT633" s="10"/>
      <c r="AU633" s="10"/>
      <c r="AV633" s="10"/>
      <c r="AW633" s="10"/>
      <c r="AX633" s="10"/>
      <c r="AY633" s="10"/>
      <c r="AZ633" s="10"/>
      <c r="BA633" s="10"/>
      <c r="BB633" s="10"/>
      <c r="BC633" s="10"/>
      <c r="BD633" s="10"/>
      <c r="BE633" s="10"/>
      <c r="BF633" s="10"/>
      <c r="BG633" s="10"/>
      <c r="BH633" s="10"/>
      <c r="BI633" s="10"/>
      <c r="BJ633" s="10"/>
      <c r="BK633" s="10"/>
      <c r="BL633" s="10"/>
      <c r="BM633" s="10"/>
      <c r="BN633" s="10"/>
      <c r="BO633" s="10"/>
      <c r="BP633" s="10"/>
      <c r="BQ633" s="10"/>
      <c r="BR633" s="10"/>
      <c r="BS633" s="10"/>
      <c r="BT633" s="10"/>
      <c r="BU633" s="10"/>
      <c r="BV633" s="10"/>
      <c r="BW633" s="10"/>
      <c r="BX633" s="10"/>
      <c r="BY633" s="10"/>
      <c r="BZ633" s="10"/>
      <c r="CA633" s="10"/>
      <c r="CB633" s="10"/>
      <c r="CC633" s="10"/>
      <c r="CD633" s="10"/>
      <c r="CE633" s="10"/>
      <c r="CF633" s="10"/>
      <c r="CG633" s="10"/>
      <c r="CH633" s="10"/>
      <c r="CI633" s="10"/>
      <c r="CJ633" s="10"/>
      <c r="CK633" s="10"/>
      <c r="CL633" s="10"/>
      <c r="CM633" s="10"/>
      <c r="CN633" s="10"/>
      <c r="CO633" s="10"/>
      <c r="CP633" s="10"/>
      <c r="CQ633" s="10"/>
      <c r="CR633" s="10"/>
      <c r="CS633" s="10"/>
      <c r="CT633" s="10"/>
      <c r="CU633" s="10"/>
      <c r="CV633" s="10"/>
      <c r="CW633" s="10"/>
      <c r="CX633" s="10"/>
      <c r="CY633" s="10"/>
      <c r="CZ633" s="10"/>
      <c r="DA633" s="10"/>
      <c r="DB633" s="10"/>
      <c r="DC633" s="10"/>
      <c r="DD633" s="10"/>
      <c r="DE633" s="10"/>
      <c r="DF633" s="10"/>
      <c r="DG633" s="10"/>
      <c r="DH633" s="10"/>
      <c r="DI633" s="10"/>
      <c r="DJ633" s="10"/>
      <c r="DK633" s="10"/>
      <c r="DL633" s="10"/>
      <c r="DM633" s="10"/>
      <c r="DN633" s="10"/>
      <c r="DO633" s="10"/>
      <c r="DP633" s="10"/>
    </row>
    <row r="634" spans="15:120" x14ac:dyDescent="0.25">
      <c r="O634" s="10"/>
      <c r="P634" s="10"/>
      <c r="Q634" s="10"/>
      <c r="R634" s="10"/>
      <c r="S634" s="10"/>
      <c r="T634" s="10"/>
      <c r="U634" s="10"/>
      <c r="V634" s="10"/>
      <c r="W634" s="10"/>
      <c r="X634" s="10"/>
      <c r="Y634" s="10"/>
      <c r="Z634" s="10"/>
      <c r="AA634" s="10"/>
      <c r="AB634" s="10"/>
      <c r="AC634" s="10"/>
      <c r="AD634" s="10"/>
      <c r="AE634" s="10"/>
      <c r="AF634" s="10"/>
      <c r="AG634" s="10"/>
      <c r="AH634" s="10"/>
      <c r="AI634" s="10"/>
      <c r="AJ634" s="10"/>
      <c r="AK634" s="10"/>
      <c r="AL634" s="10"/>
      <c r="AM634" s="10"/>
      <c r="AN634" s="10"/>
      <c r="AO634" s="10"/>
      <c r="AP634" s="10"/>
      <c r="AQ634" s="10"/>
      <c r="AR634" s="10"/>
      <c r="AS634" s="10"/>
      <c r="AT634" s="10"/>
      <c r="AU634" s="10"/>
      <c r="AV634" s="10"/>
      <c r="AW634" s="10"/>
      <c r="AX634" s="10"/>
      <c r="AY634" s="10"/>
      <c r="AZ634" s="10"/>
      <c r="BA634" s="10"/>
      <c r="BB634" s="10"/>
      <c r="BC634" s="10"/>
      <c r="BD634" s="10"/>
      <c r="BE634" s="10"/>
      <c r="BF634" s="10"/>
      <c r="BG634" s="10"/>
      <c r="BH634" s="10"/>
      <c r="BI634" s="10"/>
      <c r="BJ634" s="10"/>
      <c r="BK634" s="10"/>
      <c r="BL634" s="10"/>
      <c r="BM634" s="10"/>
      <c r="BN634" s="10"/>
      <c r="BO634" s="10"/>
      <c r="BP634" s="10"/>
      <c r="BQ634" s="10"/>
      <c r="BR634" s="10"/>
      <c r="BS634" s="10"/>
      <c r="BT634" s="10"/>
      <c r="BU634" s="10"/>
      <c r="BV634" s="10"/>
      <c r="BW634" s="10"/>
      <c r="BX634" s="10"/>
      <c r="BY634" s="10"/>
      <c r="BZ634" s="10"/>
      <c r="CA634" s="10"/>
      <c r="CB634" s="10"/>
      <c r="CC634" s="10"/>
      <c r="CD634" s="10"/>
      <c r="CE634" s="10"/>
      <c r="CF634" s="10"/>
      <c r="CG634" s="10"/>
      <c r="CH634" s="10"/>
      <c r="CI634" s="10"/>
      <c r="CJ634" s="10"/>
      <c r="CK634" s="10"/>
      <c r="CL634" s="10"/>
      <c r="CM634" s="10"/>
      <c r="CN634" s="10"/>
      <c r="CO634" s="10"/>
      <c r="CP634" s="10"/>
      <c r="CQ634" s="10"/>
      <c r="CR634" s="10"/>
      <c r="CS634" s="10"/>
      <c r="CT634" s="10"/>
      <c r="CU634" s="10"/>
      <c r="CV634" s="10"/>
      <c r="CW634" s="10"/>
      <c r="CX634" s="10"/>
      <c r="CY634" s="10"/>
      <c r="CZ634" s="10"/>
      <c r="DA634" s="10"/>
      <c r="DB634" s="10"/>
      <c r="DC634" s="10"/>
      <c r="DD634" s="10"/>
      <c r="DE634" s="10"/>
      <c r="DF634" s="10"/>
      <c r="DG634" s="10"/>
      <c r="DH634" s="10"/>
      <c r="DI634" s="10"/>
      <c r="DJ634" s="10"/>
      <c r="DK634" s="10"/>
      <c r="DL634" s="10"/>
      <c r="DM634" s="10"/>
      <c r="DN634" s="10"/>
      <c r="DO634" s="10"/>
      <c r="DP634" s="10"/>
    </row>
    <row r="635" spans="15:120" x14ac:dyDescent="0.25">
      <c r="O635" s="10"/>
      <c r="P635" s="10"/>
      <c r="Q635" s="10"/>
      <c r="R635" s="10"/>
      <c r="S635" s="10"/>
      <c r="T635" s="10"/>
      <c r="U635" s="10"/>
      <c r="V635" s="10"/>
      <c r="W635" s="10"/>
      <c r="X635" s="10"/>
      <c r="Y635" s="10"/>
      <c r="Z635" s="10"/>
      <c r="AA635" s="10"/>
      <c r="AB635" s="10"/>
      <c r="AC635" s="10"/>
      <c r="AD635" s="10"/>
      <c r="AE635" s="10"/>
      <c r="AF635" s="10"/>
      <c r="AG635" s="10"/>
      <c r="AH635" s="10"/>
      <c r="AI635" s="10"/>
      <c r="AJ635" s="10"/>
      <c r="AK635" s="10"/>
      <c r="AL635" s="10"/>
      <c r="AM635" s="10"/>
      <c r="AN635" s="10"/>
      <c r="AO635" s="10"/>
      <c r="AP635" s="10"/>
      <c r="AQ635" s="10"/>
      <c r="AR635" s="10"/>
      <c r="AS635" s="10"/>
      <c r="AT635" s="10"/>
      <c r="AU635" s="10"/>
      <c r="AV635" s="10"/>
      <c r="AW635" s="10"/>
      <c r="AX635" s="10"/>
      <c r="AY635" s="10"/>
      <c r="AZ635" s="10"/>
      <c r="BA635" s="10"/>
      <c r="BB635" s="10"/>
      <c r="BC635" s="10"/>
      <c r="BD635" s="10"/>
      <c r="BE635" s="10"/>
      <c r="BF635" s="10"/>
      <c r="BG635" s="10"/>
      <c r="BH635" s="10"/>
      <c r="BI635" s="10"/>
      <c r="BJ635" s="10"/>
      <c r="BK635" s="10"/>
      <c r="BL635" s="10"/>
      <c r="BM635" s="10"/>
      <c r="BN635" s="10"/>
      <c r="BO635" s="10"/>
      <c r="BP635" s="10"/>
      <c r="BQ635" s="10"/>
      <c r="BR635" s="10"/>
      <c r="BS635" s="10"/>
      <c r="BT635" s="10"/>
      <c r="BU635" s="10"/>
      <c r="BV635" s="10"/>
      <c r="BW635" s="10"/>
      <c r="BX635" s="10"/>
      <c r="BY635" s="10"/>
      <c r="BZ635" s="10"/>
      <c r="CA635" s="10"/>
      <c r="CB635" s="10"/>
      <c r="CC635" s="10"/>
      <c r="CD635" s="10"/>
      <c r="CE635" s="10"/>
      <c r="CF635" s="10"/>
      <c r="CG635" s="10"/>
      <c r="CH635" s="10"/>
      <c r="CI635" s="10"/>
      <c r="CJ635" s="10"/>
      <c r="CK635" s="10"/>
      <c r="CL635" s="10"/>
      <c r="CM635" s="10"/>
      <c r="CN635" s="10"/>
      <c r="CO635" s="10"/>
      <c r="CP635" s="10"/>
      <c r="CQ635" s="10"/>
      <c r="CR635" s="10"/>
      <c r="CS635" s="10"/>
      <c r="CT635" s="10"/>
      <c r="CU635" s="10"/>
      <c r="CV635" s="10"/>
      <c r="CW635" s="10"/>
      <c r="CX635" s="10"/>
      <c r="CY635" s="10"/>
      <c r="CZ635" s="10"/>
      <c r="DA635" s="10"/>
      <c r="DB635" s="10"/>
      <c r="DC635" s="10"/>
      <c r="DD635" s="10"/>
      <c r="DE635" s="10"/>
      <c r="DF635" s="10"/>
      <c r="DG635" s="10"/>
      <c r="DH635" s="10"/>
      <c r="DI635" s="10"/>
      <c r="DJ635" s="10"/>
      <c r="DK635" s="10"/>
      <c r="DL635" s="10"/>
      <c r="DM635" s="10"/>
      <c r="DN635" s="10"/>
      <c r="DO635" s="10"/>
      <c r="DP635" s="10"/>
    </row>
    <row r="636" spans="15:120" x14ac:dyDescent="0.25">
      <c r="O636" s="10"/>
      <c r="P636" s="10"/>
      <c r="Q636" s="10"/>
      <c r="R636" s="10"/>
      <c r="S636" s="10"/>
      <c r="T636" s="10"/>
      <c r="U636" s="10"/>
      <c r="V636" s="10"/>
      <c r="W636" s="10"/>
      <c r="X636" s="10"/>
      <c r="Y636" s="10"/>
      <c r="Z636" s="10"/>
      <c r="AA636" s="10"/>
      <c r="AB636" s="10"/>
      <c r="AC636" s="10"/>
      <c r="AD636" s="10"/>
      <c r="AE636" s="10"/>
      <c r="AF636" s="10"/>
      <c r="AG636" s="10"/>
      <c r="AH636" s="10"/>
      <c r="AI636" s="10"/>
      <c r="AJ636" s="10"/>
      <c r="AK636" s="10"/>
      <c r="AL636" s="10"/>
      <c r="AM636" s="10"/>
      <c r="AN636" s="10"/>
      <c r="AO636" s="10"/>
      <c r="AP636" s="10"/>
      <c r="AQ636" s="10"/>
      <c r="AR636" s="10"/>
      <c r="AS636" s="10"/>
      <c r="AT636" s="10"/>
      <c r="AU636" s="10"/>
      <c r="AV636" s="10"/>
      <c r="AW636" s="10"/>
      <c r="AX636" s="10"/>
      <c r="AY636" s="10"/>
      <c r="AZ636" s="10"/>
      <c r="BA636" s="10"/>
      <c r="BB636" s="10"/>
      <c r="BC636" s="10"/>
      <c r="BD636" s="10"/>
      <c r="BE636" s="10"/>
      <c r="BF636" s="10"/>
      <c r="BG636" s="10"/>
      <c r="BH636" s="10"/>
      <c r="BI636" s="10"/>
      <c r="BJ636" s="10"/>
      <c r="BK636" s="10"/>
      <c r="BL636" s="10"/>
      <c r="BM636" s="10"/>
      <c r="BN636" s="10"/>
      <c r="BO636" s="10"/>
      <c r="BP636" s="10"/>
      <c r="BQ636" s="10"/>
      <c r="BR636" s="10"/>
      <c r="BS636" s="10"/>
      <c r="BT636" s="10"/>
      <c r="BU636" s="10"/>
      <c r="BV636" s="10"/>
      <c r="BW636" s="10"/>
      <c r="BX636" s="10"/>
      <c r="BY636" s="10"/>
      <c r="BZ636" s="10"/>
      <c r="CA636" s="10"/>
      <c r="CB636" s="10"/>
      <c r="CC636" s="10"/>
      <c r="CD636" s="10"/>
      <c r="CE636" s="10"/>
      <c r="CF636" s="10"/>
      <c r="CG636" s="10"/>
      <c r="CH636" s="10"/>
      <c r="CI636" s="10"/>
      <c r="CJ636" s="10"/>
      <c r="CK636" s="10"/>
      <c r="CL636" s="10"/>
      <c r="CM636" s="10"/>
      <c r="CN636" s="10"/>
      <c r="CO636" s="10"/>
      <c r="CP636" s="10"/>
      <c r="CQ636" s="10"/>
      <c r="CR636" s="10"/>
      <c r="CS636" s="10"/>
      <c r="CT636" s="10"/>
      <c r="CU636" s="10"/>
      <c r="CV636" s="10"/>
      <c r="CW636" s="10"/>
      <c r="CX636" s="10"/>
      <c r="CY636" s="10"/>
      <c r="CZ636" s="10"/>
      <c r="DA636" s="10"/>
      <c r="DB636" s="10"/>
      <c r="DC636" s="10"/>
      <c r="DD636" s="10"/>
      <c r="DE636" s="10"/>
      <c r="DF636" s="10"/>
      <c r="DG636" s="10"/>
      <c r="DH636" s="10"/>
      <c r="DI636" s="10"/>
      <c r="DJ636" s="10"/>
      <c r="DK636" s="10"/>
      <c r="DL636" s="10"/>
      <c r="DM636" s="10"/>
      <c r="DN636" s="10"/>
      <c r="DO636" s="10"/>
      <c r="DP636" s="10"/>
    </row>
    <row r="637" spans="15:120" x14ac:dyDescent="0.25">
      <c r="O637" s="10"/>
      <c r="P637" s="10"/>
      <c r="Q637" s="10"/>
      <c r="R637" s="10"/>
      <c r="S637" s="10"/>
      <c r="T637" s="10"/>
      <c r="U637" s="10"/>
      <c r="V637" s="10"/>
      <c r="W637" s="10"/>
      <c r="X637" s="10"/>
      <c r="Y637" s="10"/>
      <c r="Z637" s="10"/>
      <c r="AA637" s="10"/>
      <c r="AB637" s="10"/>
      <c r="AC637" s="10"/>
      <c r="AD637" s="10"/>
      <c r="AE637" s="10"/>
      <c r="AF637" s="10"/>
      <c r="AG637" s="10"/>
      <c r="AH637" s="10"/>
      <c r="AI637" s="10"/>
      <c r="AJ637" s="10"/>
      <c r="AK637" s="10"/>
      <c r="AL637" s="10"/>
      <c r="AM637" s="10"/>
      <c r="AN637" s="10"/>
      <c r="AO637" s="10"/>
      <c r="AP637" s="10"/>
      <c r="AQ637" s="10"/>
      <c r="AR637" s="10"/>
      <c r="AS637" s="10"/>
      <c r="AT637" s="10"/>
      <c r="AU637" s="10"/>
      <c r="AV637" s="10"/>
      <c r="AW637" s="10"/>
      <c r="AX637" s="10"/>
      <c r="AY637" s="10"/>
      <c r="AZ637" s="10"/>
      <c r="BA637" s="10"/>
      <c r="BB637" s="10"/>
      <c r="BC637" s="10"/>
      <c r="BD637" s="10"/>
      <c r="BE637" s="10"/>
      <c r="BF637" s="10"/>
      <c r="BG637" s="10"/>
      <c r="BH637" s="10"/>
      <c r="BI637" s="10"/>
      <c r="BJ637" s="10"/>
      <c r="BK637" s="10"/>
      <c r="BL637" s="10"/>
      <c r="BM637" s="10"/>
      <c r="BN637" s="10"/>
      <c r="BO637" s="10"/>
      <c r="BP637" s="10"/>
      <c r="BQ637" s="10"/>
      <c r="BR637" s="10"/>
      <c r="BS637" s="10"/>
      <c r="BT637" s="10"/>
      <c r="BU637" s="10"/>
      <c r="BV637" s="10"/>
      <c r="BW637" s="10"/>
      <c r="BX637" s="10"/>
      <c r="BY637" s="10"/>
      <c r="BZ637" s="10"/>
      <c r="CA637" s="10"/>
      <c r="CB637" s="10"/>
      <c r="CC637" s="10"/>
      <c r="CD637" s="10"/>
      <c r="CE637" s="10"/>
      <c r="CF637" s="10"/>
      <c r="CG637" s="10"/>
      <c r="CH637" s="10"/>
      <c r="CI637" s="10"/>
      <c r="CJ637" s="10"/>
      <c r="CK637" s="10"/>
      <c r="CL637" s="10"/>
      <c r="CM637" s="10"/>
      <c r="CN637" s="10"/>
      <c r="CO637" s="10"/>
      <c r="CP637" s="10"/>
      <c r="CQ637" s="10"/>
      <c r="CR637" s="10"/>
      <c r="CS637" s="10"/>
      <c r="CT637" s="10"/>
      <c r="CU637" s="10"/>
      <c r="CV637" s="10"/>
      <c r="CW637" s="10"/>
      <c r="CX637" s="10"/>
      <c r="CY637" s="10"/>
      <c r="CZ637" s="10"/>
      <c r="DA637" s="10"/>
      <c r="DB637" s="10"/>
      <c r="DC637" s="10"/>
      <c r="DD637" s="10"/>
      <c r="DE637" s="10"/>
      <c r="DF637" s="10"/>
      <c r="DG637" s="10"/>
      <c r="DH637" s="10"/>
      <c r="DI637" s="10"/>
      <c r="DJ637" s="10"/>
      <c r="DK637" s="10"/>
      <c r="DL637" s="10"/>
      <c r="DM637" s="10"/>
      <c r="DN637" s="10"/>
      <c r="DO637" s="10"/>
      <c r="DP637" s="10"/>
    </row>
    <row r="638" spans="15:120" x14ac:dyDescent="0.25">
      <c r="O638" s="10"/>
      <c r="P638" s="10"/>
      <c r="Q638" s="10"/>
      <c r="R638" s="10"/>
      <c r="S638" s="10"/>
      <c r="T638" s="10"/>
      <c r="U638" s="10"/>
      <c r="V638" s="10"/>
      <c r="W638" s="10"/>
      <c r="X638" s="10"/>
      <c r="Y638" s="10"/>
      <c r="Z638" s="10"/>
      <c r="AA638" s="10"/>
      <c r="AB638" s="10"/>
      <c r="AC638" s="10"/>
      <c r="AD638" s="10"/>
      <c r="AE638" s="10"/>
      <c r="AF638" s="10"/>
      <c r="AG638" s="10"/>
      <c r="AH638" s="10"/>
      <c r="AI638" s="10"/>
      <c r="AJ638" s="10"/>
      <c r="AK638" s="10"/>
      <c r="AL638" s="10"/>
      <c r="AM638" s="10"/>
      <c r="AN638" s="10"/>
      <c r="AO638" s="10"/>
      <c r="AP638" s="10"/>
      <c r="AQ638" s="10"/>
      <c r="AR638" s="10"/>
      <c r="AS638" s="10"/>
      <c r="AT638" s="10"/>
      <c r="AU638" s="10"/>
      <c r="AV638" s="10"/>
      <c r="AW638" s="10"/>
      <c r="AX638" s="10"/>
      <c r="AY638" s="10"/>
      <c r="AZ638" s="10"/>
      <c r="BA638" s="10"/>
      <c r="BB638" s="10"/>
      <c r="BC638" s="10"/>
      <c r="BD638" s="10"/>
      <c r="BE638" s="10"/>
      <c r="BF638" s="10"/>
      <c r="BG638" s="10"/>
      <c r="BH638" s="10"/>
      <c r="BI638" s="10"/>
      <c r="BJ638" s="10"/>
      <c r="BK638" s="10"/>
      <c r="BL638" s="10"/>
      <c r="BM638" s="10"/>
      <c r="BN638" s="10"/>
      <c r="BO638" s="10"/>
      <c r="BP638" s="10"/>
      <c r="BQ638" s="10"/>
      <c r="BR638" s="10"/>
      <c r="BS638" s="10"/>
      <c r="BT638" s="10"/>
      <c r="BU638" s="10"/>
      <c r="BV638" s="10"/>
      <c r="BW638" s="10"/>
      <c r="BX638" s="10"/>
      <c r="BY638" s="10"/>
      <c r="BZ638" s="10"/>
      <c r="CA638" s="10"/>
      <c r="CB638" s="10"/>
      <c r="CC638" s="10"/>
      <c r="CD638" s="10"/>
      <c r="CE638" s="10"/>
      <c r="CF638" s="10"/>
      <c r="CG638" s="10"/>
      <c r="CH638" s="10"/>
      <c r="CI638" s="10"/>
      <c r="CJ638" s="10"/>
      <c r="CK638" s="10"/>
      <c r="CL638" s="10"/>
      <c r="CM638" s="10"/>
      <c r="CN638" s="10"/>
      <c r="CO638" s="10"/>
      <c r="CP638" s="10"/>
      <c r="CQ638" s="10"/>
      <c r="CR638" s="10"/>
      <c r="CS638" s="10"/>
      <c r="CT638" s="10"/>
      <c r="CU638" s="10"/>
      <c r="CV638" s="10"/>
      <c r="CW638" s="10"/>
      <c r="CX638" s="10"/>
      <c r="CY638" s="10"/>
      <c r="CZ638" s="10"/>
      <c r="DA638" s="10"/>
      <c r="DB638" s="10"/>
      <c r="DC638" s="10"/>
      <c r="DD638" s="10"/>
      <c r="DE638" s="10"/>
      <c r="DF638" s="10"/>
      <c r="DG638" s="10"/>
      <c r="DH638" s="10"/>
      <c r="DI638" s="10"/>
      <c r="DJ638" s="10"/>
      <c r="DK638" s="10"/>
      <c r="DL638" s="10"/>
      <c r="DM638" s="10"/>
      <c r="DN638" s="10"/>
      <c r="DO638" s="10"/>
      <c r="DP638" s="10"/>
    </row>
    <row r="639" spans="15:120" x14ac:dyDescent="0.25">
      <c r="O639" s="10"/>
      <c r="P639" s="10"/>
      <c r="Q639" s="10"/>
      <c r="R639" s="10"/>
      <c r="S639" s="10"/>
      <c r="T639" s="10"/>
      <c r="U639" s="10"/>
      <c r="V639" s="10"/>
      <c r="W639" s="10"/>
      <c r="X639" s="10"/>
      <c r="Y639" s="10"/>
      <c r="Z639" s="10"/>
      <c r="AA639" s="10"/>
      <c r="AB639" s="10"/>
      <c r="AC639" s="10"/>
      <c r="AD639" s="10"/>
      <c r="AE639" s="10"/>
      <c r="AF639" s="10"/>
      <c r="AG639" s="10"/>
      <c r="AH639" s="10"/>
      <c r="AI639" s="10"/>
      <c r="AJ639" s="10"/>
      <c r="AK639" s="10"/>
      <c r="AL639" s="10"/>
      <c r="AM639" s="10"/>
      <c r="AN639" s="10"/>
      <c r="AO639" s="10"/>
      <c r="AP639" s="10"/>
      <c r="AQ639" s="10"/>
      <c r="AR639" s="10"/>
      <c r="AS639" s="10"/>
      <c r="AT639" s="10"/>
      <c r="AU639" s="10"/>
      <c r="AV639" s="10"/>
      <c r="AW639" s="10"/>
      <c r="AX639" s="10"/>
      <c r="AY639" s="10"/>
      <c r="AZ639" s="10"/>
      <c r="BA639" s="10"/>
      <c r="BB639" s="10"/>
      <c r="BC639" s="10"/>
      <c r="BD639" s="10"/>
      <c r="BE639" s="10"/>
      <c r="BF639" s="10"/>
      <c r="BG639" s="10"/>
      <c r="BH639" s="10"/>
      <c r="BI639" s="10"/>
      <c r="BJ639" s="10"/>
      <c r="BK639" s="10"/>
      <c r="BL639" s="10"/>
      <c r="BM639" s="10"/>
      <c r="BN639" s="10"/>
      <c r="BO639" s="10"/>
      <c r="BP639" s="10"/>
      <c r="BQ639" s="10"/>
      <c r="BR639" s="10"/>
      <c r="BS639" s="10"/>
      <c r="BT639" s="10"/>
      <c r="BU639" s="10"/>
      <c r="BV639" s="10"/>
      <c r="BW639" s="10"/>
      <c r="BX639" s="10"/>
      <c r="BY639" s="10"/>
      <c r="BZ639" s="10"/>
      <c r="CA639" s="10"/>
      <c r="CB639" s="10"/>
      <c r="CC639" s="10"/>
      <c r="CD639" s="10"/>
      <c r="CE639" s="10"/>
      <c r="CF639" s="10"/>
      <c r="CG639" s="10"/>
      <c r="CH639" s="10"/>
      <c r="CI639" s="10"/>
      <c r="CJ639" s="10"/>
      <c r="CK639" s="10"/>
      <c r="CL639" s="10"/>
      <c r="CM639" s="10"/>
      <c r="CN639" s="10"/>
      <c r="CO639" s="10"/>
      <c r="CP639" s="10"/>
      <c r="CQ639" s="10"/>
      <c r="CR639" s="10"/>
      <c r="CS639" s="10"/>
      <c r="CT639" s="10"/>
      <c r="CU639" s="10"/>
      <c r="CV639" s="10"/>
      <c r="CW639" s="10"/>
      <c r="CX639" s="10"/>
      <c r="CY639" s="10"/>
      <c r="CZ639" s="10"/>
      <c r="DA639" s="10"/>
      <c r="DB639" s="10"/>
      <c r="DC639" s="10"/>
      <c r="DD639" s="10"/>
      <c r="DE639" s="10"/>
      <c r="DF639" s="10"/>
      <c r="DG639" s="10"/>
      <c r="DH639" s="10"/>
      <c r="DI639" s="10"/>
      <c r="DJ639" s="10"/>
      <c r="DK639" s="10"/>
      <c r="DL639" s="10"/>
      <c r="DM639" s="10"/>
      <c r="DN639" s="10"/>
      <c r="DO639" s="10"/>
      <c r="DP639" s="10"/>
    </row>
    <row r="640" spans="15:120" x14ac:dyDescent="0.25">
      <c r="O640" s="10"/>
      <c r="P640" s="10"/>
      <c r="Q640" s="10"/>
      <c r="R640" s="10"/>
      <c r="S640" s="10"/>
      <c r="T640" s="10"/>
      <c r="U640" s="10"/>
      <c r="V640" s="10"/>
      <c r="W640" s="10"/>
      <c r="X640" s="10"/>
      <c r="Y640" s="10"/>
      <c r="Z640" s="10"/>
      <c r="AA640" s="10"/>
      <c r="AB640" s="10"/>
      <c r="AC640" s="10"/>
      <c r="AD640" s="10"/>
      <c r="AE640" s="10"/>
      <c r="AF640" s="10"/>
      <c r="AG640" s="10"/>
      <c r="AH640" s="10"/>
      <c r="AI640" s="10"/>
      <c r="AJ640" s="10"/>
      <c r="AK640" s="10"/>
      <c r="AL640" s="10"/>
      <c r="AM640" s="10"/>
      <c r="AN640" s="10"/>
      <c r="AO640" s="10"/>
      <c r="AP640" s="10"/>
      <c r="AQ640" s="10"/>
      <c r="AR640" s="10"/>
      <c r="AS640" s="10"/>
      <c r="AT640" s="10"/>
      <c r="AU640" s="10"/>
      <c r="AV640" s="10"/>
      <c r="AW640" s="10"/>
      <c r="AX640" s="10"/>
      <c r="AY640" s="10"/>
      <c r="AZ640" s="10"/>
      <c r="BA640" s="10"/>
      <c r="BB640" s="10"/>
      <c r="BC640" s="10"/>
      <c r="BD640" s="10"/>
      <c r="BE640" s="10"/>
      <c r="BF640" s="10"/>
      <c r="BG640" s="10"/>
      <c r="BH640" s="10"/>
      <c r="BI640" s="10"/>
      <c r="BJ640" s="10"/>
      <c r="BK640" s="10"/>
      <c r="BL640" s="10"/>
      <c r="BM640" s="10"/>
      <c r="BN640" s="10"/>
      <c r="BO640" s="10"/>
      <c r="BP640" s="10"/>
      <c r="BQ640" s="10"/>
      <c r="BR640" s="10"/>
      <c r="BS640" s="10"/>
      <c r="BT640" s="10"/>
      <c r="BU640" s="10"/>
      <c r="BV640" s="10"/>
      <c r="BW640" s="10"/>
      <c r="BX640" s="10"/>
      <c r="BY640" s="10"/>
      <c r="BZ640" s="10"/>
      <c r="CA640" s="10"/>
      <c r="CB640" s="10"/>
      <c r="CC640" s="10"/>
      <c r="CD640" s="10"/>
      <c r="CE640" s="10"/>
      <c r="CF640" s="10"/>
      <c r="CG640" s="10"/>
      <c r="CH640" s="10"/>
      <c r="CI640" s="10"/>
      <c r="CJ640" s="10"/>
      <c r="CK640" s="10"/>
      <c r="CL640" s="10"/>
      <c r="CM640" s="10"/>
      <c r="CN640" s="10"/>
      <c r="CO640" s="10"/>
      <c r="CP640" s="10"/>
      <c r="CQ640" s="10"/>
      <c r="CR640" s="10"/>
      <c r="CS640" s="10"/>
      <c r="CT640" s="10"/>
      <c r="CU640" s="10"/>
      <c r="CV640" s="10"/>
      <c r="CW640" s="10"/>
      <c r="CX640" s="10"/>
      <c r="CY640" s="10"/>
      <c r="CZ640" s="10"/>
      <c r="DA640" s="10"/>
      <c r="DB640" s="10"/>
      <c r="DC640" s="10"/>
      <c r="DD640" s="10"/>
      <c r="DE640" s="10"/>
      <c r="DF640" s="10"/>
      <c r="DG640" s="10"/>
      <c r="DH640" s="10"/>
      <c r="DI640" s="10"/>
      <c r="DJ640" s="10"/>
      <c r="DK640" s="10"/>
      <c r="DL640" s="10"/>
      <c r="DM640" s="10"/>
      <c r="DN640" s="10"/>
      <c r="DO640" s="10"/>
      <c r="DP640" s="10"/>
    </row>
    <row r="641" spans="15:120" x14ac:dyDescent="0.25">
      <c r="O641" s="10"/>
      <c r="P641" s="10"/>
      <c r="Q641" s="10"/>
      <c r="R641" s="10"/>
      <c r="S641" s="10"/>
      <c r="T641" s="10"/>
      <c r="U641" s="10"/>
      <c r="V641" s="10"/>
      <c r="W641" s="10"/>
      <c r="X641" s="10"/>
      <c r="Y641" s="10"/>
      <c r="Z641" s="10"/>
      <c r="AA641" s="10"/>
      <c r="AB641" s="10"/>
      <c r="AC641" s="10"/>
      <c r="AD641" s="10"/>
      <c r="AE641" s="10"/>
      <c r="AF641" s="10"/>
      <c r="AG641" s="10"/>
      <c r="AH641" s="10"/>
      <c r="AI641" s="10"/>
      <c r="AJ641" s="10"/>
      <c r="AK641" s="10"/>
      <c r="AL641" s="10"/>
      <c r="AM641" s="10"/>
      <c r="AN641" s="10"/>
      <c r="AO641" s="10"/>
      <c r="AP641" s="10"/>
      <c r="AQ641" s="10"/>
      <c r="AR641" s="10"/>
      <c r="AS641" s="10"/>
      <c r="AT641" s="10"/>
      <c r="AU641" s="10"/>
      <c r="AV641" s="10"/>
      <c r="AW641" s="10"/>
      <c r="AX641" s="10"/>
      <c r="AY641" s="10"/>
      <c r="AZ641" s="10"/>
      <c r="BA641" s="10"/>
      <c r="BB641" s="10"/>
      <c r="BC641" s="10"/>
      <c r="BD641" s="10"/>
      <c r="BE641" s="10"/>
      <c r="BF641" s="10"/>
      <c r="BG641" s="10"/>
      <c r="BH641" s="10"/>
      <c r="BI641" s="10"/>
      <c r="BJ641" s="10"/>
      <c r="BK641" s="10"/>
      <c r="BL641" s="10"/>
      <c r="BM641" s="10"/>
      <c r="BN641" s="10"/>
      <c r="BO641" s="10"/>
      <c r="BP641" s="10"/>
      <c r="BQ641" s="10"/>
      <c r="BR641" s="10"/>
      <c r="BS641" s="10"/>
      <c r="BT641" s="10"/>
      <c r="BU641" s="10"/>
      <c r="BV641" s="10"/>
      <c r="BW641" s="10"/>
      <c r="BX641" s="10"/>
      <c r="BY641" s="10"/>
      <c r="BZ641" s="10"/>
      <c r="CA641" s="10"/>
      <c r="CB641" s="10"/>
      <c r="CC641" s="10"/>
      <c r="CD641" s="10"/>
      <c r="CE641" s="10"/>
      <c r="CF641" s="10"/>
      <c r="CG641" s="10"/>
      <c r="CH641" s="10"/>
      <c r="CI641" s="10"/>
      <c r="CJ641" s="10"/>
      <c r="CK641" s="10"/>
      <c r="CL641" s="10"/>
      <c r="CM641" s="10"/>
      <c r="CN641" s="10"/>
      <c r="CO641" s="10"/>
      <c r="CP641" s="10"/>
      <c r="CQ641" s="10"/>
      <c r="CR641" s="10"/>
      <c r="CS641" s="10"/>
      <c r="CT641" s="10"/>
      <c r="CU641" s="10"/>
      <c r="CV641" s="10"/>
      <c r="CW641" s="10"/>
      <c r="CX641" s="10"/>
      <c r="CY641" s="10"/>
      <c r="CZ641" s="10"/>
      <c r="DA641" s="10"/>
      <c r="DB641" s="10"/>
      <c r="DC641" s="10"/>
      <c r="DD641" s="10"/>
      <c r="DE641" s="10"/>
      <c r="DF641" s="10"/>
      <c r="DG641" s="10"/>
      <c r="DH641" s="10"/>
      <c r="DI641" s="10"/>
      <c r="DJ641" s="10"/>
      <c r="DK641" s="10"/>
      <c r="DL641" s="10"/>
      <c r="DM641" s="10"/>
      <c r="DN641" s="10"/>
      <c r="DO641" s="10"/>
      <c r="DP641" s="10"/>
    </row>
    <row r="642" spans="15:120" x14ac:dyDescent="0.25">
      <c r="O642" s="10"/>
      <c r="P642" s="10"/>
      <c r="Q642" s="10"/>
      <c r="R642" s="10"/>
      <c r="S642" s="10"/>
      <c r="T642" s="10"/>
      <c r="U642" s="10"/>
      <c r="V642" s="10"/>
      <c r="W642" s="10"/>
      <c r="X642" s="10"/>
      <c r="Y642" s="10"/>
      <c r="Z642" s="10"/>
      <c r="AA642" s="10"/>
      <c r="AB642" s="10"/>
      <c r="AC642" s="10"/>
      <c r="AD642" s="10"/>
      <c r="AE642" s="10"/>
      <c r="AF642" s="10"/>
      <c r="AG642" s="10"/>
      <c r="AH642" s="10"/>
      <c r="AI642" s="10"/>
      <c r="AJ642" s="10"/>
      <c r="AK642" s="10"/>
      <c r="AL642" s="10"/>
      <c r="AM642" s="10"/>
      <c r="AN642" s="10"/>
      <c r="AO642" s="10"/>
      <c r="AP642" s="10"/>
      <c r="AQ642" s="10"/>
      <c r="AR642" s="10"/>
      <c r="AS642" s="10"/>
      <c r="AT642" s="10"/>
      <c r="AU642" s="10"/>
      <c r="AV642" s="10"/>
      <c r="AW642" s="10"/>
      <c r="AX642" s="10"/>
      <c r="AY642" s="10"/>
      <c r="AZ642" s="10"/>
      <c r="BA642" s="10"/>
      <c r="BB642" s="10"/>
      <c r="BC642" s="10"/>
      <c r="BD642" s="10"/>
      <c r="BE642" s="10"/>
      <c r="BF642" s="10"/>
      <c r="BG642" s="10"/>
      <c r="BH642" s="10"/>
      <c r="BI642" s="10"/>
      <c r="BJ642" s="10"/>
      <c r="BK642" s="10"/>
      <c r="BL642" s="10"/>
      <c r="BM642" s="10"/>
      <c r="BN642" s="10"/>
      <c r="BO642" s="10"/>
      <c r="BP642" s="10"/>
      <c r="BQ642" s="10"/>
      <c r="BR642" s="10"/>
      <c r="BS642" s="10"/>
      <c r="BT642" s="10"/>
      <c r="BU642" s="10"/>
      <c r="BV642" s="10"/>
      <c r="BW642" s="10"/>
      <c r="BX642" s="10"/>
      <c r="BY642" s="10"/>
      <c r="BZ642" s="10"/>
      <c r="CA642" s="10"/>
      <c r="CB642" s="10"/>
      <c r="CC642" s="10"/>
      <c r="CD642" s="10"/>
      <c r="CE642" s="10"/>
      <c r="CF642" s="10"/>
      <c r="CG642" s="10"/>
      <c r="CH642" s="10"/>
      <c r="CI642" s="10"/>
      <c r="CJ642" s="10"/>
      <c r="CK642" s="10"/>
      <c r="CL642" s="10"/>
      <c r="CM642" s="10"/>
      <c r="CN642" s="10"/>
      <c r="CO642" s="10"/>
      <c r="CP642" s="10"/>
      <c r="CQ642" s="10"/>
      <c r="CR642" s="10"/>
      <c r="CS642" s="10"/>
      <c r="CT642" s="10"/>
      <c r="CU642" s="10"/>
      <c r="CV642" s="10"/>
      <c r="CW642" s="10"/>
      <c r="CX642" s="10"/>
      <c r="CY642" s="10"/>
      <c r="CZ642" s="10"/>
      <c r="DA642" s="10"/>
      <c r="DB642" s="10"/>
      <c r="DC642" s="10"/>
      <c r="DD642" s="10"/>
      <c r="DE642" s="10"/>
      <c r="DF642" s="10"/>
      <c r="DG642" s="10"/>
      <c r="DH642" s="10"/>
      <c r="DI642" s="10"/>
      <c r="DJ642" s="10"/>
      <c r="DK642" s="10"/>
      <c r="DL642" s="10"/>
      <c r="DM642" s="10"/>
      <c r="DN642" s="10"/>
      <c r="DO642" s="10"/>
      <c r="DP642" s="10"/>
    </row>
    <row r="643" spans="15:120" x14ac:dyDescent="0.25">
      <c r="O643" s="10"/>
      <c r="P643" s="10"/>
      <c r="Q643" s="10"/>
      <c r="R643" s="10"/>
      <c r="S643" s="10"/>
      <c r="T643" s="10"/>
      <c r="U643" s="10"/>
      <c r="V643" s="10"/>
      <c r="W643" s="10"/>
      <c r="X643" s="10"/>
      <c r="Y643" s="10"/>
      <c r="Z643" s="10"/>
      <c r="AA643" s="10"/>
      <c r="AB643" s="10"/>
      <c r="AC643" s="10"/>
      <c r="AD643" s="10"/>
      <c r="AE643" s="10"/>
      <c r="AF643" s="10"/>
      <c r="AG643" s="10"/>
      <c r="AH643" s="10"/>
      <c r="AI643" s="10"/>
      <c r="AJ643" s="10"/>
      <c r="AK643" s="10"/>
      <c r="AL643" s="10"/>
      <c r="AM643" s="10"/>
      <c r="AN643" s="10"/>
      <c r="AO643" s="10"/>
      <c r="AP643" s="10"/>
      <c r="AQ643" s="10"/>
      <c r="AR643" s="10"/>
      <c r="AS643" s="10"/>
      <c r="AT643" s="10"/>
      <c r="AU643" s="10"/>
      <c r="AV643" s="10"/>
      <c r="AW643" s="10"/>
      <c r="AX643" s="10"/>
      <c r="AY643" s="10"/>
      <c r="AZ643" s="10"/>
      <c r="BA643" s="10"/>
      <c r="BB643" s="10"/>
      <c r="BC643" s="10"/>
      <c r="BD643" s="10"/>
      <c r="BE643" s="10"/>
      <c r="BF643" s="10"/>
      <c r="BG643" s="10"/>
      <c r="BH643" s="10"/>
      <c r="BI643" s="10"/>
      <c r="BJ643" s="10"/>
      <c r="BK643" s="10"/>
      <c r="BL643" s="10"/>
      <c r="BM643" s="10"/>
      <c r="BN643" s="10"/>
      <c r="BO643" s="10"/>
      <c r="BP643" s="10"/>
      <c r="BQ643" s="10"/>
      <c r="BR643" s="10"/>
      <c r="BS643" s="10"/>
      <c r="BT643" s="10"/>
      <c r="BU643" s="10"/>
      <c r="BV643" s="10"/>
      <c r="BW643" s="10"/>
      <c r="BX643" s="10"/>
      <c r="BY643" s="10"/>
      <c r="BZ643" s="10"/>
      <c r="CA643" s="10"/>
      <c r="CB643" s="10"/>
      <c r="CC643" s="10"/>
      <c r="CD643" s="10"/>
      <c r="CE643" s="10"/>
      <c r="CF643" s="10"/>
      <c r="CG643" s="10"/>
      <c r="CH643" s="10"/>
      <c r="CI643" s="10"/>
      <c r="CJ643" s="10"/>
      <c r="CK643" s="10"/>
      <c r="CL643" s="10"/>
      <c r="CM643" s="10"/>
      <c r="CN643" s="10"/>
      <c r="CO643" s="10"/>
      <c r="CP643" s="10"/>
      <c r="CQ643" s="10"/>
      <c r="CR643" s="10"/>
      <c r="CS643" s="10"/>
      <c r="CT643" s="10"/>
      <c r="CU643" s="10"/>
      <c r="CV643" s="10"/>
      <c r="CW643" s="10"/>
      <c r="CX643" s="10"/>
      <c r="CY643" s="10"/>
      <c r="CZ643" s="10"/>
      <c r="DA643" s="10"/>
      <c r="DB643" s="10"/>
      <c r="DC643" s="10"/>
      <c r="DD643" s="10"/>
      <c r="DE643" s="10"/>
      <c r="DF643" s="10"/>
      <c r="DG643" s="10"/>
      <c r="DH643" s="10"/>
      <c r="DI643" s="10"/>
      <c r="DJ643" s="10"/>
      <c r="DK643" s="10"/>
      <c r="DL643" s="10"/>
      <c r="DM643" s="10"/>
      <c r="DN643" s="10"/>
      <c r="DO643" s="10"/>
      <c r="DP643" s="10"/>
    </row>
    <row r="644" spans="15:120" x14ac:dyDescent="0.25">
      <c r="O644" s="10"/>
      <c r="P644" s="10"/>
      <c r="Q644" s="10"/>
      <c r="R644" s="10"/>
      <c r="S644" s="10"/>
      <c r="T644" s="10"/>
      <c r="U644" s="10"/>
      <c r="V644" s="10"/>
      <c r="W644" s="10"/>
      <c r="X644" s="10"/>
      <c r="Y644" s="10"/>
      <c r="Z644" s="10"/>
      <c r="AA644" s="10"/>
      <c r="AB644" s="10"/>
      <c r="AC644" s="10"/>
      <c r="AD644" s="10"/>
      <c r="AE644" s="10"/>
      <c r="AF644" s="10"/>
      <c r="AG644" s="10"/>
      <c r="AH644" s="10"/>
      <c r="AI644" s="10"/>
      <c r="AJ644" s="10"/>
      <c r="AK644" s="10"/>
      <c r="AL644" s="10"/>
      <c r="AM644" s="10"/>
      <c r="AN644" s="10"/>
      <c r="AO644" s="10"/>
      <c r="AP644" s="10"/>
      <c r="AQ644" s="10"/>
      <c r="AR644" s="10"/>
      <c r="AS644" s="10"/>
      <c r="AT644" s="10"/>
      <c r="AU644" s="10"/>
      <c r="AV644" s="10"/>
      <c r="AW644" s="10"/>
      <c r="AX644" s="10"/>
      <c r="AY644" s="10"/>
      <c r="AZ644" s="10"/>
      <c r="BA644" s="10"/>
      <c r="BB644" s="10"/>
      <c r="BC644" s="10"/>
      <c r="BD644" s="10"/>
      <c r="BE644" s="10"/>
      <c r="BF644" s="10"/>
      <c r="BG644" s="10"/>
      <c r="BH644" s="10"/>
      <c r="BI644" s="10"/>
      <c r="BJ644" s="10"/>
      <c r="BK644" s="10"/>
      <c r="BL644" s="10"/>
      <c r="BM644" s="10"/>
      <c r="BN644" s="10"/>
      <c r="BO644" s="10"/>
      <c r="BP644" s="10"/>
      <c r="BQ644" s="10"/>
      <c r="BR644" s="10"/>
      <c r="BS644" s="10"/>
      <c r="BT644" s="10"/>
      <c r="BU644" s="10"/>
      <c r="BV644" s="10"/>
      <c r="BW644" s="10"/>
      <c r="BX644" s="10"/>
      <c r="BY644" s="10"/>
      <c r="BZ644" s="10"/>
      <c r="CA644" s="10"/>
      <c r="CB644" s="10"/>
      <c r="CC644" s="10"/>
      <c r="CD644" s="10"/>
      <c r="CE644" s="10"/>
      <c r="CF644" s="10"/>
      <c r="CG644" s="10"/>
      <c r="CH644" s="10"/>
      <c r="CI644" s="10"/>
      <c r="CJ644" s="10"/>
      <c r="CK644" s="10"/>
      <c r="CL644" s="10"/>
      <c r="CM644" s="10"/>
      <c r="CN644" s="10"/>
      <c r="CO644" s="10"/>
      <c r="CP644" s="10"/>
      <c r="CQ644" s="10"/>
      <c r="CR644" s="10"/>
      <c r="CS644" s="10"/>
      <c r="CT644" s="10"/>
      <c r="CU644" s="10"/>
      <c r="CV644" s="10"/>
      <c r="CW644" s="10"/>
      <c r="CX644" s="10"/>
      <c r="CY644" s="10"/>
      <c r="CZ644" s="10"/>
      <c r="DA644" s="10"/>
      <c r="DB644" s="10"/>
      <c r="DC644" s="10"/>
      <c r="DD644" s="10"/>
      <c r="DE644" s="10"/>
      <c r="DF644" s="10"/>
      <c r="DG644" s="10"/>
      <c r="DH644" s="10"/>
      <c r="DI644" s="10"/>
      <c r="DJ644" s="10"/>
      <c r="DK644" s="10"/>
      <c r="DL644" s="10"/>
      <c r="DM644" s="10"/>
      <c r="DN644" s="10"/>
      <c r="DO644" s="10"/>
      <c r="DP644" s="10"/>
    </row>
    <row r="645" spans="15:120" x14ac:dyDescent="0.25">
      <c r="O645" s="10"/>
      <c r="P645" s="10"/>
      <c r="Q645" s="10"/>
      <c r="R645" s="10"/>
      <c r="S645" s="10"/>
      <c r="T645" s="10"/>
      <c r="U645" s="10"/>
      <c r="V645" s="10"/>
      <c r="W645" s="10"/>
      <c r="X645" s="10"/>
      <c r="Y645" s="10"/>
      <c r="Z645" s="10"/>
      <c r="AA645" s="10"/>
      <c r="AB645" s="10"/>
      <c r="AC645" s="10"/>
      <c r="AD645" s="10"/>
      <c r="AE645" s="10"/>
      <c r="AF645" s="10"/>
      <c r="AG645" s="10"/>
      <c r="AH645" s="10"/>
      <c r="AI645" s="10"/>
      <c r="AJ645" s="10"/>
      <c r="AK645" s="10"/>
      <c r="AL645" s="10"/>
      <c r="AM645" s="10"/>
      <c r="AN645" s="10"/>
      <c r="AO645" s="10"/>
      <c r="AP645" s="10"/>
      <c r="AQ645" s="10"/>
      <c r="AR645" s="10"/>
      <c r="AS645" s="10"/>
      <c r="AT645" s="10"/>
      <c r="AU645" s="10"/>
      <c r="AV645" s="10"/>
      <c r="AW645" s="10"/>
      <c r="AX645" s="10"/>
      <c r="AY645" s="10"/>
      <c r="AZ645" s="10"/>
      <c r="BA645" s="10"/>
      <c r="BB645" s="10"/>
      <c r="BC645" s="10"/>
      <c r="BD645" s="10"/>
      <c r="BE645" s="10"/>
      <c r="BF645" s="10"/>
      <c r="BG645" s="10"/>
      <c r="BH645" s="10"/>
      <c r="BI645" s="10"/>
      <c r="BJ645" s="10"/>
      <c r="BK645" s="10"/>
      <c r="BL645" s="10"/>
      <c r="BM645" s="10"/>
      <c r="BN645" s="10"/>
      <c r="BO645" s="10"/>
      <c r="BP645" s="10"/>
      <c r="BQ645" s="10"/>
      <c r="BR645" s="10"/>
      <c r="BS645" s="10"/>
      <c r="BT645" s="10"/>
      <c r="BU645" s="10"/>
      <c r="BV645" s="10"/>
      <c r="BW645" s="10"/>
      <c r="BX645" s="10"/>
      <c r="BY645" s="10"/>
      <c r="BZ645" s="10"/>
      <c r="CA645" s="10"/>
      <c r="CB645" s="10"/>
      <c r="CC645" s="10"/>
      <c r="CD645" s="10"/>
      <c r="CE645" s="10"/>
      <c r="CF645" s="10"/>
      <c r="CG645" s="10"/>
      <c r="CH645" s="10"/>
      <c r="CI645" s="10"/>
      <c r="CJ645" s="10"/>
      <c r="CK645" s="10"/>
      <c r="CL645" s="10"/>
      <c r="CM645" s="10"/>
      <c r="CN645" s="10"/>
      <c r="CO645" s="10"/>
      <c r="CP645" s="10"/>
      <c r="CQ645" s="10"/>
      <c r="CR645" s="10"/>
      <c r="CS645" s="10"/>
      <c r="CT645" s="10"/>
      <c r="CU645" s="10"/>
      <c r="CV645" s="10"/>
      <c r="CW645" s="10"/>
      <c r="CX645" s="10"/>
      <c r="CY645" s="10"/>
      <c r="CZ645" s="10"/>
      <c r="DA645" s="10"/>
      <c r="DB645" s="10"/>
      <c r="DC645" s="10"/>
      <c r="DD645" s="10"/>
      <c r="DE645" s="10"/>
      <c r="DF645" s="10"/>
      <c r="DG645" s="10"/>
      <c r="DH645" s="10"/>
      <c r="DI645" s="10"/>
      <c r="DJ645" s="10"/>
      <c r="DK645" s="10"/>
      <c r="DL645" s="10"/>
      <c r="DM645" s="10"/>
      <c r="DN645" s="10"/>
      <c r="DO645" s="10"/>
      <c r="DP645" s="10"/>
    </row>
    <row r="646" spans="15:120" x14ac:dyDescent="0.25">
      <c r="O646" s="10"/>
      <c r="P646" s="10"/>
      <c r="Q646" s="10"/>
      <c r="R646" s="10"/>
      <c r="S646" s="10"/>
      <c r="T646" s="10"/>
      <c r="U646" s="10"/>
      <c r="V646" s="10"/>
      <c r="W646" s="10"/>
      <c r="X646" s="10"/>
      <c r="Y646" s="10"/>
      <c r="Z646" s="10"/>
      <c r="AA646" s="10"/>
      <c r="AB646" s="10"/>
      <c r="AC646" s="10"/>
      <c r="AD646" s="10"/>
      <c r="AE646" s="10"/>
      <c r="AF646" s="10"/>
      <c r="AG646" s="10"/>
      <c r="AH646" s="10"/>
      <c r="AI646" s="10"/>
      <c r="AJ646" s="10"/>
      <c r="AK646" s="10"/>
      <c r="AL646" s="10"/>
      <c r="AM646" s="10"/>
      <c r="AN646" s="10"/>
      <c r="AO646" s="10"/>
      <c r="AP646" s="10"/>
      <c r="AQ646" s="10"/>
      <c r="AR646" s="10"/>
      <c r="AS646" s="10"/>
      <c r="AT646" s="10"/>
      <c r="AU646" s="10"/>
      <c r="AV646" s="10"/>
      <c r="AW646" s="10"/>
      <c r="AX646" s="10"/>
      <c r="AY646" s="10"/>
      <c r="AZ646" s="10"/>
      <c r="BA646" s="10"/>
      <c r="BB646" s="10"/>
      <c r="BC646" s="10"/>
      <c r="BD646" s="10"/>
      <c r="BE646" s="10"/>
      <c r="BF646" s="10"/>
      <c r="BG646" s="10"/>
      <c r="BH646" s="10"/>
      <c r="BI646" s="10"/>
      <c r="BJ646" s="10"/>
      <c r="BK646" s="10"/>
      <c r="BL646" s="10"/>
      <c r="BM646" s="10"/>
      <c r="BN646" s="10"/>
      <c r="BO646" s="10"/>
      <c r="BP646" s="10"/>
      <c r="BQ646" s="10"/>
      <c r="BR646" s="10"/>
      <c r="BS646" s="10"/>
      <c r="BT646" s="10"/>
      <c r="BU646" s="10"/>
      <c r="BV646" s="10"/>
      <c r="BW646" s="10"/>
      <c r="BX646" s="10"/>
      <c r="BY646" s="10"/>
      <c r="BZ646" s="10"/>
      <c r="CA646" s="10"/>
      <c r="CB646" s="10"/>
      <c r="CC646" s="10"/>
      <c r="CD646" s="10"/>
      <c r="CE646" s="10"/>
      <c r="CF646" s="10"/>
      <c r="CG646" s="10"/>
      <c r="CH646" s="10"/>
      <c r="CI646" s="10"/>
      <c r="CJ646" s="10"/>
      <c r="CK646" s="10"/>
      <c r="CL646" s="10"/>
      <c r="CM646" s="10"/>
      <c r="CN646" s="10"/>
      <c r="CO646" s="10"/>
      <c r="CP646" s="10"/>
      <c r="CQ646" s="10"/>
      <c r="CR646" s="10"/>
      <c r="CS646" s="10"/>
      <c r="CT646" s="10"/>
      <c r="CU646" s="10"/>
      <c r="CV646" s="10"/>
      <c r="CW646" s="10"/>
      <c r="CX646" s="10"/>
      <c r="CY646" s="10"/>
      <c r="CZ646" s="10"/>
      <c r="DA646" s="10"/>
      <c r="DB646" s="10"/>
      <c r="DC646" s="10"/>
      <c r="DD646" s="10"/>
      <c r="DE646" s="10"/>
      <c r="DF646" s="10"/>
      <c r="DG646" s="10"/>
      <c r="DH646" s="10"/>
      <c r="DI646" s="10"/>
      <c r="DJ646" s="10"/>
      <c r="DK646" s="10"/>
      <c r="DL646" s="10"/>
      <c r="DM646" s="10"/>
      <c r="DN646" s="10"/>
      <c r="DO646" s="10"/>
      <c r="DP646" s="10"/>
    </row>
    <row r="647" spans="15:120" x14ac:dyDescent="0.25">
      <c r="O647" s="10"/>
      <c r="P647" s="10"/>
      <c r="Q647" s="10"/>
      <c r="R647" s="10"/>
      <c r="S647" s="10"/>
      <c r="T647" s="10"/>
      <c r="U647" s="10"/>
      <c r="V647" s="10"/>
      <c r="W647" s="10"/>
      <c r="X647" s="10"/>
      <c r="Y647" s="10"/>
      <c r="Z647" s="10"/>
      <c r="AA647" s="10"/>
      <c r="AB647" s="10"/>
      <c r="AC647" s="10"/>
      <c r="AD647" s="10"/>
      <c r="AE647" s="10"/>
      <c r="AF647" s="10"/>
      <c r="AG647" s="10"/>
      <c r="AH647" s="10"/>
      <c r="AI647" s="10"/>
      <c r="AJ647" s="10"/>
      <c r="AK647" s="10"/>
      <c r="AL647" s="10"/>
      <c r="AM647" s="10"/>
      <c r="AN647" s="10"/>
      <c r="AO647" s="10"/>
      <c r="AP647" s="10"/>
      <c r="AQ647" s="10"/>
      <c r="AR647" s="10"/>
      <c r="AS647" s="10"/>
      <c r="AT647" s="10"/>
      <c r="AU647" s="10"/>
      <c r="AV647" s="10"/>
      <c r="AW647" s="10"/>
      <c r="AX647" s="10"/>
      <c r="AY647" s="10"/>
      <c r="AZ647" s="10"/>
      <c r="BA647" s="10"/>
      <c r="BB647" s="10"/>
      <c r="BC647" s="10"/>
      <c r="BD647" s="10"/>
      <c r="BE647" s="10"/>
      <c r="BF647" s="10"/>
      <c r="BG647" s="10"/>
      <c r="BH647" s="10"/>
      <c r="BI647" s="10"/>
      <c r="BJ647" s="10"/>
      <c r="BK647" s="10"/>
      <c r="BL647" s="10"/>
      <c r="BM647" s="10"/>
      <c r="BN647" s="10"/>
      <c r="BO647" s="10"/>
      <c r="BP647" s="10"/>
      <c r="BQ647" s="10"/>
      <c r="BR647" s="10"/>
      <c r="BS647" s="10"/>
      <c r="BT647" s="10"/>
      <c r="BU647" s="10"/>
      <c r="BV647" s="10"/>
      <c r="BW647" s="10"/>
      <c r="BX647" s="10"/>
      <c r="BY647" s="10"/>
      <c r="BZ647" s="10"/>
      <c r="CA647" s="10"/>
      <c r="CB647" s="10"/>
      <c r="CC647" s="10"/>
      <c r="CD647" s="10"/>
      <c r="CE647" s="10"/>
      <c r="CF647" s="10"/>
      <c r="CG647" s="10"/>
      <c r="CH647" s="10"/>
      <c r="CI647" s="10"/>
      <c r="CJ647" s="10"/>
      <c r="CK647" s="10"/>
      <c r="CL647" s="10"/>
      <c r="CM647" s="10"/>
      <c r="CN647" s="10"/>
      <c r="CO647" s="10"/>
      <c r="CP647" s="10"/>
      <c r="CQ647" s="10"/>
      <c r="CR647" s="10"/>
      <c r="CS647" s="10"/>
      <c r="CT647" s="10"/>
      <c r="CU647" s="10"/>
      <c r="CV647" s="10"/>
      <c r="CW647" s="10"/>
      <c r="CX647" s="10"/>
      <c r="CY647" s="10"/>
      <c r="CZ647" s="10"/>
      <c r="DA647" s="10"/>
      <c r="DB647" s="10"/>
      <c r="DC647" s="10"/>
      <c r="DD647" s="10"/>
      <c r="DE647" s="10"/>
      <c r="DF647" s="10"/>
      <c r="DG647" s="10"/>
      <c r="DH647" s="10"/>
      <c r="DI647" s="10"/>
      <c r="DJ647" s="10"/>
      <c r="DK647" s="10"/>
      <c r="DL647" s="10"/>
      <c r="DM647" s="10"/>
      <c r="DN647" s="10"/>
      <c r="DO647" s="10"/>
      <c r="DP647" s="10"/>
    </row>
    <row r="648" spans="15:120" x14ac:dyDescent="0.25">
      <c r="O648" s="10"/>
      <c r="P648" s="10"/>
      <c r="Q648" s="10"/>
      <c r="R648" s="10"/>
      <c r="S648" s="10"/>
      <c r="T648" s="10"/>
      <c r="U648" s="10"/>
      <c r="V648" s="10"/>
      <c r="W648" s="10"/>
      <c r="X648" s="10"/>
      <c r="Y648" s="10"/>
      <c r="Z648" s="10"/>
      <c r="AA648" s="10"/>
      <c r="AB648" s="10"/>
      <c r="AC648" s="10"/>
      <c r="AD648" s="10"/>
      <c r="AE648" s="10"/>
      <c r="AF648" s="10"/>
      <c r="AG648" s="10"/>
      <c r="AH648" s="10"/>
      <c r="AI648" s="10"/>
      <c r="AJ648" s="10"/>
      <c r="AK648" s="10"/>
      <c r="AL648" s="10"/>
      <c r="AM648" s="10"/>
      <c r="AN648" s="10"/>
      <c r="AO648" s="10"/>
      <c r="AP648" s="10"/>
      <c r="AQ648" s="10"/>
      <c r="AR648" s="10"/>
      <c r="AS648" s="10"/>
      <c r="AT648" s="10"/>
      <c r="AU648" s="10"/>
      <c r="AV648" s="10"/>
      <c r="AW648" s="10"/>
      <c r="AX648" s="10"/>
      <c r="AY648" s="10"/>
      <c r="AZ648" s="10"/>
      <c r="BA648" s="10"/>
      <c r="BB648" s="10"/>
      <c r="BC648" s="10"/>
      <c r="BD648" s="10"/>
      <c r="BE648" s="10"/>
      <c r="BF648" s="10"/>
      <c r="BG648" s="10"/>
      <c r="BH648" s="10"/>
      <c r="BI648" s="10"/>
      <c r="BJ648" s="10"/>
      <c r="BK648" s="10"/>
      <c r="BL648" s="10"/>
      <c r="BM648" s="10"/>
      <c r="BN648" s="10"/>
      <c r="BO648" s="10"/>
      <c r="BP648" s="10"/>
      <c r="BQ648" s="10"/>
      <c r="BR648" s="10"/>
      <c r="BS648" s="10"/>
      <c r="BT648" s="10"/>
      <c r="BU648" s="10"/>
      <c r="BV648" s="10"/>
      <c r="BW648" s="10"/>
      <c r="BX648" s="10"/>
      <c r="BY648" s="10"/>
      <c r="BZ648" s="10"/>
      <c r="CA648" s="10"/>
      <c r="CB648" s="10"/>
      <c r="CC648" s="10"/>
      <c r="CD648" s="10"/>
      <c r="CE648" s="10"/>
      <c r="CF648" s="10"/>
      <c r="CG648" s="10"/>
      <c r="CH648" s="10"/>
      <c r="CI648" s="10"/>
      <c r="CJ648" s="10"/>
      <c r="CK648" s="10"/>
      <c r="CL648" s="10"/>
      <c r="CM648" s="10"/>
      <c r="CN648" s="10"/>
      <c r="CO648" s="10"/>
      <c r="CP648" s="10"/>
      <c r="CQ648" s="10"/>
      <c r="CR648" s="10"/>
      <c r="CS648" s="10"/>
      <c r="CT648" s="10"/>
      <c r="CU648" s="10"/>
      <c r="CV648" s="10"/>
      <c r="CW648" s="10"/>
      <c r="CX648" s="10"/>
      <c r="CY648" s="10"/>
      <c r="CZ648" s="10"/>
      <c r="DA648" s="10"/>
      <c r="DB648" s="10"/>
      <c r="DC648" s="10"/>
      <c r="DD648" s="10"/>
      <c r="DE648" s="10"/>
      <c r="DF648" s="10"/>
      <c r="DG648" s="10"/>
      <c r="DH648" s="10"/>
      <c r="DI648" s="10"/>
      <c r="DJ648" s="10"/>
      <c r="DK648" s="10"/>
      <c r="DL648" s="10"/>
      <c r="DM648" s="10"/>
      <c r="DN648" s="10"/>
      <c r="DO648" s="10"/>
      <c r="DP648" s="10"/>
    </row>
    <row r="649" spans="15:120" x14ac:dyDescent="0.25">
      <c r="O649" s="10"/>
      <c r="P649" s="10"/>
      <c r="Q649" s="10"/>
      <c r="R649" s="10"/>
      <c r="S649" s="10"/>
      <c r="T649" s="10"/>
      <c r="U649" s="10"/>
      <c r="V649" s="10"/>
      <c r="W649" s="10"/>
      <c r="X649" s="10"/>
      <c r="Y649" s="10"/>
      <c r="Z649" s="10"/>
      <c r="AA649" s="10"/>
      <c r="AB649" s="10"/>
      <c r="AC649" s="10"/>
      <c r="AD649" s="10"/>
      <c r="AE649" s="10"/>
      <c r="AF649" s="10"/>
      <c r="AG649" s="10"/>
      <c r="AH649" s="10"/>
      <c r="AI649" s="10"/>
      <c r="AJ649" s="10"/>
      <c r="AK649" s="10"/>
      <c r="AL649" s="10"/>
      <c r="AM649" s="10"/>
      <c r="AN649" s="10"/>
      <c r="AO649" s="10"/>
      <c r="AP649" s="10"/>
      <c r="AQ649" s="10"/>
      <c r="AR649" s="10"/>
      <c r="AS649" s="10"/>
      <c r="AT649" s="10"/>
      <c r="AU649" s="10"/>
      <c r="AV649" s="10"/>
      <c r="AW649" s="10"/>
      <c r="AX649" s="10"/>
      <c r="AY649" s="10"/>
      <c r="AZ649" s="10"/>
      <c r="BA649" s="10"/>
      <c r="BB649" s="10"/>
      <c r="BC649" s="10"/>
      <c r="BD649" s="10"/>
      <c r="BE649" s="10"/>
      <c r="BF649" s="10"/>
      <c r="BG649" s="10"/>
      <c r="BH649" s="10"/>
      <c r="BI649" s="10"/>
      <c r="BJ649" s="10"/>
      <c r="BK649" s="10"/>
      <c r="BL649" s="10"/>
      <c r="BM649" s="10"/>
      <c r="BN649" s="10"/>
      <c r="BO649" s="10"/>
      <c r="BP649" s="10"/>
      <c r="BQ649" s="10"/>
      <c r="BR649" s="10"/>
      <c r="BS649" s="10"/>
      <c r="BT649" s="10"/>
      <c r="BU649" s="10"/>
      <c r="BV649" s="10"/>
      <c r="BW649" s="10"/>
      <c r="BX649" s="10"/>
      <c r="BY649" s="10"/>
      <c r="BZ649" s="10"/>
      <c r="CA649" s="10"/>
      <c r="CB649" s="10"/>
      <c r="CC649" s="10"/>
      <c r="CD649" s="10"/>
      <c r="CE649" s="10"/>
      <c r="CF649" s="10"/>
      <c r="CG649" s="10"/>
      <c r="CH649" s="10"/>
      <c r="CI649" s="10"/>
      <c r="CJ649" s="10"/>
      <c r="CK649" s="10"/>
      <c r="CL649" s="10"/>
      <c r="CM649" s="10"/>
      <c r="CN649" s="10"/>
      <c r="CO649" s="10"/>
      <c r="CP649" s="10"/>
      <c r="CQ649" s="10"/>
      <c r="CR649" s="10"/>
      <c r="CS649" s="10"/>
      <c r="CT649" s="10"/>
      <c r="CU649" s="10"/>
      <c r="CV649" s="10"/>
      <c r="CW649" s="10"/>
      <c r="CX649" s="10"/>
      <c r="CY649" s="10"/>
      <c r="CZ649" s="10"/>
      <c r="DA649" s="10"/>
      <c r="DB649" s="10"/>
      <c r="DC649" s="10"/>
      <c r="DD649" s="10"/>
      <c r="DE649" s="10"/>
      <c r="DF649" s="10"/>
      <c r="DG649" s="10"/>
      <c r="DH649" s="10"/>
      <c r="DI649" s="10"/>
      <c r="DJ649" s="10"/>
      <c r="DK649" s="10"/>
      <c r="DL649" s="10"/>
      <c r="DM649" s="10"/>
      <c r="DN649" s="10"/>
      <c r="DO649" s="10"/>
      <c r="DP649" s="10"/>
    </row>
    <row r="650" spans="15:120" x14ac:dyDescent="0.25">
      <c r="O650" s="10"/>
      <c r="P650" s="10"/>
      <c r="Q650" s="10"/>
      <c r="R650" s="10"/>
      <c r="S650" s="10"/>
      <c r="T650" s="10"/>
      <c r="U650" s="10"/>
      <c r="V650" s="10"/>
      <c r="W650" s="10"/>
      <c r="X650" s="10"/>
      <c r="Y650" s="10"/>
      <c r="Z650" s="10"/>
      <c r="AA650" s="10"/>
      <c r="AB650" s="10"/>
      <c r="AC650" s="10"/>
      <c r="AD650" s="10"/>
      <c r="AE650" s="10"/>
      <c r="AF650" s="10"/>
      <c r="AG650" s="10"/>
      <c r="AH650" s="10"/>
      <c r="AI650" s="10"/>
      <c r="AJ650" s="10"/>
      <c r="AK650" s="10"/>
      <c r="AL650" s="10"/>
      <c r="AM650" s="10"/>
      <c r="AN650" s="10"/>
      <c r="AO650" s="10"/>
      <c r="AP650" s="10"/>
      <c r="AQ650" s="10"/>
      <c r="AR650" s="10"/>
      <c r="AS650" s="10"/>
      <c r="AT650" s="10"/>
      <c r="AU650" s="10"/>
      <c r="AV650" s="10"/>
      <c r="AW650" s="10"/>
      <c r="AX650" s="10"/>
      <c r="AY650" s="10"/>
      <c r="AZ650" s="10"/>
      <c r="BA650" s="10"/>
      <c r="BB650" s="10"/>
      <c r="BC650" s="10"/>
      <c r="BD650" s="10"/>
      <c r="BE650" s="10"/>
      <c r="BF650" s="10"/>
      <c r="BG650" s="10"/>
      <c r="BH650" s="10"/>
      <c r="BI650" s="10"/>
      <c r="BJ650" s="10"/>
      <c r="BK650" s="10"/>
      <c r="BL650" s="10"/>
      <c r="BM650" s="10"/>
      <c r="BN650" s="10"/>
      <c r="BO650" s="10"/>
      <c r="BP650" s="10"/>
      <c r="BQ650" s="10"/>
      <c r="BR650" s="10"/>
      <c r="BS650" s="10"/>
      <c r="BT650" s="10"/>
      <c r="BU650" s="10"/>
      <c r="BV650" s="10"/>
      <c r="BW650" s="10"/>
      <c r="BX650" s="10"/>
      <c r="BY650" s="10"/>
      <c r="BZ650" s="10"/>
      <c r="CA650" s="10"/>
      <c r="CB650" s="10"/>
      <c r="CC650" s="10"/>
      <c r="CD650" s="10"/>
      <c r="CE650" s="10"/>
      <c r="CF650" s="10"/>
      <c r="CG650" s="10"/>
      <c r="CH650" s="10"/>
      <c r="CI650" s="10"/>
      <c r="CJ650" s="10"/>
      <c r="CK650" s="10"/>
      <c r="CL650" s="10"/>
      <c r="CM650" s="10"/>
      <c r="CN650" s="10"/>
      <c r="CO650" s="10"/>
      <c r="CP650" s="10"/>
      <c r="CQ650" s="10"/>
      <c r="CR650" s="10"/>
      <c r="CS650" s="10"/>
      <c r="CT650" s="10"/>
      <c r="CU650" s="10"/>
      <c r="CV650" s="10"/>
      <c r="CW650" s="10"/>
      <c r="CX650" s="10"/>
      <c r="CY650" s="10"/>
      <c r="CZ650" s="10"/>
      <c r="DA650" s="10"/>
      <c r="DB650" s="10"/>
      <c r="DC650" s="10"/>
      <c r="DD650" s="10"/>
      <c r="DE650" s="10"/>
      <c r="DF650" s="10"/>
      <c r="DG650" s="10"/>
      <c r="DH650" s="10"/>
      <c r="DI650" s="10"/>
      <c r="DJ650" s="10"/>
      <c r="DK650" s="10"/>
      <c r="DL650" s="10"/>
      <c r="DM650" s="10"/>
      <c r="DN650" s="10"/>
      <c r="DO650" s="10"/>
      <c r="DP650" s="10"/>
    </row>
    <row r="651" spans="15:120" x14ac:dyDescent="0.25">
      <c r="O651" s="10"/>
      <c r="P651" s="10"/>
      <c r="Q651" s="10"/>
      <c r="R651" s="10"/>
      <c r="S651" s="10"/>
      <c r="T651" s="10"/>
      <c r="U651" s="10"/>
      <c r="V651" s="10"/>
      <c r="W651" s="10"/>
      <c r="X651" s="10"/>
      <c r="Y651" s="10"/>
      <c r="Z651" s="10"/>
      <c r="AA651" s="10"/>
      <c r="AB651" s="10"/>
      <c r="AC651" s="10"/>
      <c r="AD651" s="10"/>
      <c r="AE651" s="10"/>
      <c r="AF651" s="10"/>
      <c r="AG651" s="10"/>
      <c r="AH651" s="10"/>
      <c r="AI651" s="10"/>
      <c r="AJ651" s="10"/>
      <c r="AK651" s="10"/>
      <c r="AL651" s="10"/>
      <c r="AM651" s="10"/>
      <c r="AN651" s="10"/>
      <c r="AO651" s="10"/>
      <c r="AP651" s="10"/>
      <c r="AQ651" s="10"/>
      <c r="AR651" s="10"/>
      <c r="AS651" s="10"/>
      <c r="AT651" s="10"/>
      <c r="AU651" s="10"/>
      <c r="AV651" s="10"/>
      <c r="AW651" s="10"/>
      <c r="AX651" s="10"/>
      <c r="AY651" s="10"/>
      <c r="AZ651" s="10"/>
      <c r="BA651" s="10"/>
      <c r="BB651" s="10"/>
      <c r="BC651" s="10"/>
      <c r="BD651" s="10"/>
      <c r="BE651" s="10"/>
      <c r="BF651" s="10"/>
      <c r="BG651" s="10"/>
      <c r="BH651" s="10"/>
      <c r="BI651" s="10"/>
      <c r="BJ651" s="10"/>
      <c r="BK651" s="10"/>
      <c r="BL651" s="10"/>
      <c r="BM651" s="10"/>
      <c r="BN651" s="10"/>
      <c r="BO651" s="10"/>
      <c r="BP651" s="10"/>
      <c r="BQ651" s="10"/>
      <c r="BR651" s="10"/>
      <c r="BS651" s="10"/>
      <c r="BT651" s="10"/>
      <c r="BU651" s="10"/>
      <c r="BV651" s="10"/>
      <c r="BW651" s="10"/>
      <c r="BX651" s="10"/>
      <c r="BY651" s="10"/>
      <c r="BZ651" s="10"/>
      <c r="CA651" s="10"/>
      <c r="CB651" s="10"/>
      <c r="CC651" s="10"/>
      <c r="CD651" s="10"/>
      <c r="CE651" s="10"/>
      <c r="CF651" s="10"/>
      <c r="CG651" s="10"/>
      <c r="CH651" s="10"/>
      <c r="CI651" s="10"/>
      <c r="CJ651" s="10"/>
      <c r="CK651" s="10"/>
      <c r="CL651" s="10"/>
      <c r="CM651" s="10"/>
      <c r="CN651" s="10"/>
      <c r="CO651" s="10"/>
      <c r="CP651" s="10"/>
      <c r="CQ651" s="10"/>
      <c r="CR651" s="10"/>
      <c r="CS651" s="10"/>
      <c r="CT651" s="10"/>
      <c r="CU651" s="10"/>
      <c r="CV651" s="10"/>
      <c r="CW651" s="10"/>
      <c r="CX651" s="10"/>
      <c r="CY651" s="10"/>
      <c r="CZ651" s="10"/>
      <c r="DA651" s="10"/>
      <c r="DB651" s="10"/>
      <c r="DC651" s="10"/>
      <c r="DD651" s="10"/>
      <c r="DE651" s="10"/>
      <c r="DF651" s="10"/>
      <c r="DG651" s="10"/>
      <c r="DH651" s="10"/>
      <c r="DI651" s="10"/>
      <c r="DJ651" s="10"/>
      <c r="DK651" s="10"/>
      <c r="DL651" s="10"/>
      <c r="DM651" s="10"/>
      <c r="DN651" s="10"/>
      <c r="DO651" s="10"/>
      <c r="DP651" s="10"/>
    </row>
    <row r="652" spans="15:120" x14ac:dyDescent="0.25">
      <c r="O652" s="10"/>
      <c r="P652" s="10"/>
      <c r="Q652" s="10"/>
      <c r="R652" s="10"/>
      <c r="S652" s="10"/>
      <c r="T652" s="10"/>
      <c r="U652" s="10"/>
      <c r="V652" s="10"/>
      <c r="W652" s="10"/>
      <c r="X652" s="10"/>
      <c r="Y652" s="10"/>
      <c r="Z652" s="10"/>
      <c r="AA652" s="10"/>
      <c r="AB652" s="10"/>
      <c r="AC652" s="10"/>
      <c r="AD652" s="10"/>
      <c r="AE652" s="10"/>
      <c r="AF652" s="10"/>
      <c r="AG652" s="10"/>
      <c r="AH652" s="10"/>
      <c r="AI652" s="10"/>
      <c r="AJ652" s="10"/>
      <c r="AK652" s="10"/>
      <c r="AL652" s="10"/>
      <c r="AM652" s="10"/>
      <c r="AN652" s="10"/>
      <c r="AO652" s="10"/>
      <c r="AP652" s="10"/>
      <c r="AQ652" s="10"/>
      <c r="AR652" s="10"/>
      <c r="AS652" s="10"/>
      <c r="AT652" s="10"/>
      <c r="AU652" s="10"/>
      <c r="AV652" s="10"/>
      <c r="AW652" s="10"/>
      <c r="AX652" s="10"/>
      <c r="AY652" s="10"/>
      <c r="AZ652" s="10"/>
      <c r="BA652" s="10"/>
      <c r="BB652" s="10"/>
      <c r="BC652" s="10"/>
      <c r="BD652" s="10"/>
      <c r="BE652" s="10"/>
      <c r="BF652" s="10"/>
      <c r="BG652" s="10"/>
      <c r="BH652" s="10"/>
      <c r="BI652" s="10"/>
      <c r="BJ652" s="10"/>
      <c r="BK652" s="10"/>
      <c r="BL652" s="10"/>
      <c r="BM652" s="10"/>
      <c r="BN652" s="10"/>
      <c r="BO652" s="10"/>
      <c r="BP652" s="10"/>
      <c r="BQ652" s="10"/>
      <c r="BR652" s="10"/>
      <c r="BS652" s="10"/>
      <c r="BT652" s="10"/>
      <c r="BU652" s="10"/>
      <c r="BV652" s="10"/>
      <c r="BW652" s="10"/>
      <c r="BX652" s="10"/>
      <c r="BY652" s="10"/>
      <c r="BZ652" s="10"/>
      <c r="CA652" s="10"/>
      <c r="CB652" s="10"/>
      <c r="CC652" s="10"/>
      <c r="CD652" s="10"/>
      <c r="CE652" s="10"/>
      <c r="CF652" s="10"/>
      <c r="CG652" s="10"/>
      <c r="CH652" s="10"/>
      <c r="CI652" s="10"/>
      <c r="CJ652" s="10"/>
      <c r="CK652" s="10"/>
      <c r="CL652" s="10"/>
      <c r="CM652" s="10"/>
      <c r="CN652" s="10"/>
      <c r="CO652" s="10"/>
      <c r="CP652" s="10"/>
      <c r="CQ652" s="10"/>
      <c r="CR652" s="10"/>
      <c r="CS652" s="10"/>
      <c r="CT652" s="10"/>
      <c r="CU652" s="10"/>
      <c r="CV652" s="10"/>
      <c r="CW652" s="10"/>
      <c r="CX652" s="10"/>
      <c r="CY652" s="10"/>
      <c r="CZ652" s="10"/>
      <c r="DA652" s="10"/>
      <c r="DB652" s="10"/>
      <c r="DC652" s="10"/>
      <c r="DD652" s="10"/>
      <c r="DE652" s="10"/>
      <c r="DF652" s="10"/>
      <c r="DG652" s="10"/>
      <c r="DH652" s="10"/>
      <c r="DI652" s="10"/>
      <c r="DJ652" s="10"/>
      <c r="DK652" s="10"/>
      <c r="DL652" s="10"/>
      <c r="DM652" s="10"/>
      <c r="DN652" s="10"/>
      <c r="DO652" s="10"/>
      <c r="DP652" s="10"/>
    </row>
    <row r="653" spans="15:120" x14ac:dyDescent="0.25">
      <c r="O653" s="10"/>
      <c r="P653" s="10"/>
      <c r="Q653" s="10"/>
      <c r="R653" s="10"/>
      <c r="S653" s="10"/>
      <c r="T653" s="10"/>
      <c r="U653" s="10"/>
      <c r="V653" s="10"/>
      <c r="W653" s="10"/>
      <c r="X653" s="10"/>
      <c r="Y653" s="10"/>
      <c r="Z653" s="10"/>
      <c r="AA653" s="10"/>
      <c r="AB653" s="10"/>
      <c r="AC653" s="10"/>
      <c r="AD653" s="10"/>
      <c r="AE653" s="10"/>
      <c r="AF653" s="10"/>
      <c r="AG653" s="10"/>
      <c r="AH653" s="10"/>
      <c r="AI653" s="10"/>
      <c r="AJ653" s="10"/>
      <c r="AK653" s="10"/>
      <c r="AL653" s="10"/>
      <c r="AM653" s="10"/>
      <c r="AN653" s="10"/>
      <c r="AO653" s="10"/>
      <c r="AP653" s="10"/>
      <c r="AQ653" s="10"/>
      <c r="AR653" s="10"/>
      <c r="AS653" s="10"/>
      <c r="AT653" s="10"/>
      <c r="AU653" s="10"/>
      <c r="AV653" s="10"/>
      <c r="AW653" s="10"/>
      <c r="AX653" s="10"/>
      <c r="AY653" s="10"/>
      <c r="AZ653" s="10"/>
      <c r="BA653" s="10"/>
      <c r="BB653" s="10"/>
      <c r="BC653" s="10"/>
      <c r="BD653" s="10"/>
      <c r="BE653" s="10"/>
      <c r="BF653" s="10"/>
      <c r="BG653" s="10"/>
      <c r="BH653" s="10"/>
      <c r="BI653" s="10"/>
      <c r="BJ653" s="10"/>
      <c r="BK653" s="10"/>
      <c r="BL653" s="10"/>
      <c r="BM653" s="10"/>
      <c r="BN653" s="10"/>
      <c r="BO653" s="10"/>
      <c r="BP653" s="10"/>
      <c r="BQ653" s="10"/>
      <c r="BR653" s="10"/>
      <c r="BS653" s="10"/>
      <c r="BT653" s="10"/>
      <c r="BU653" s="10"/>
      <c r="BV653" s="10"/>
      <c r="BW653" s="10"/>
      <c r="BX653" s="10"/>
      <c r="BY653" s="10"/>
      <c r="BZ653" s="10"/>
      <c r="CA653" s="10"/>
      <c r="CB653" s="10"/>
      <c r="CC653" s="10"/>
      <c r="CD653" s="10"/>
      <c r="CE653" s="10"/>
      <c r="CF653" s="10"/>
      <c r="CG653" s="10"/>
      <c r="CH653" s="10"/>
      <c r="CI653" s="10"/>
      <c r="CJ653" s="10"/>
      <c r="CK653" s="10"/>
      <c r="CL653" s="10"/>
      <c r="CM653" s="10"/>
      <c r="CN653" s="10"/>
      <c r="CO653" s="10"/>
      <c r="CP653" s="10"/>
      <c r="CQ653" s="10"/>
      <c r="CR653" s="10"/>
      <c r="CS653" s="10"/>
      <c r="CT653" s="10"/>
      <c r="CU653" s="10"/>
      <c r="CV653" s="10"/>
      <c r="CW653" s="10"/>
      <c r="CX653" s="10"/>
      <c r="CY653" s="10"/>
      <c r="CZ653" s="10"/>
      <c r="DA653" s="10"/>
      <c r="DB653" s="10"/>
      <c r="DC653" s="10"/>
      <c r="DD653" s="10"/>
      <c r="DE653" s="10"/>
      <c r="DF653" s="10"/>
      <c r="DG653" s="10"/>
      <c r="DH653" s="10"/>
      <c r="DI653" s="10"/>
      <c r="DJ653" s="10"/>
      <c r="DK653" s="10"/>
      <c r="DL653" s="10"/>
      <c r="DM653" s="10"/>
      <c r="DN653" s="10"/>
      <c r="DO653" s="10"/>
      <c r="DP653" s="10"/>
    </row>
    <row r="654" spans="15:120" x14ac:dyDescent="0.25">
      <c r="O654" s="10"/>
      <c r="P654" s="10"/>
      <c r="Q654" s="10"/>
      <c r="R654" s="10"/>
      <c r="S654" s="10"/>
      <c r="T654" s="10"/>
      <c r="U654" s="10"/>
      <c r="V654" s="10"/>
      <c r="W654" s="10"/>
      <c r="X654" s="10"/>
      <c r="Y654" s="10"/>
      <c r="Z654" s="10"/>
      <c r="AA654" s="10"/>
      <c r="AB654" s="10"/>
      <c r="AC654" s="10"/>
      <c r="AD654" s="10"/>
      <c r="AE654" s="10"/>
      <c r="AF654" s="10"/>
      <c r="AG654" s="10"/>
      <c r="AH654" s="10"/>
      <c r="AI654" s="10"/>
      <c r="AJ654" s="10"/>
      <c r="AK654" s="10"/>
      <c r="AL654" s="10"/>
      <c r="AM654" s="10"/>
      <c r="AN654" s="10"/>
      <c r="AO654" s="10"/>
      <c r="AP654" s="10"/>
      <c r="AQ654" s="10"/>
      <c r="AR654" s="10"/>
      <c r="AS654" s="10"/>
      <c r="AT654" s="10"/>
      <c r="AU654" s="10"/>
      <c r="AV654" s="10"/>
      <c r="AW654" s="10"/>
      <c r="AX654" s="10"/>
      <c r="AY654" s="10"/>
      <c r="AZ654" s="10"/>
      <c r="BA654" s="10"/>
      <c r="BB654" s="10"/>
      <c r="BC654" s="10"/>
      <c r="BD654" s="10"/>
      <c r="BE654" s="10"/>
      <c r="BF654" s="10"/>
      <c r="BG654" s="10"/>
      <c r="BH654" s="10"/>
      <c r="BI654" s="10"/>
      <c r="BJ654" s="10"/>
      <c r="BK654" s="10"/>
      <c r="BL654" s="10"/>
      <c r="BM654" s="10"/>
      <c r="BN654" s="10"/>
      <c r="BO654" s="10"/>
      <c r="BP654" s="10"/>
      <c r="BQ654" s="10"/>
      <c r="BR654" s="10"/>
      <c r="BS654" s="10"/>
      <c r="BT654" s="10"/>
      <c r="BU654" s="10"/>
      <c r="BV654" s="10"/>
      <c r="BW654" s="10"/>
      <c r="BX654" s="10"/>
      <c r="BY654" s="10"/>
      <c r="BZ654" s="10"/>
      <c r="CA654" s="10"/>
      <c r="CB654" s="10"/>
      <c r="CC654" s="10"/>
      <c r="CD654" s="10"/>
      <c r="CE654" s="10"/>
      <c r="CF654" s="10"/>
      <c r="CG654" s="10"/>
      <c r="CH654" s="10"/>
      <c r="CI654" s="10"/>
      <c r="CJ654" s="10"/>
      <c r="CK654" s="10"/>
      <c r="CL654" s="10"/>
      <c r="CM654" s="10"/>
      <c r="CN654" s="10"/>
      <c r="CO654" s="10"/>
      <c r="CP654" s="10"/>
      <c r="CQ654" s="10"/>
      <c r="CR654" s="10"/>
      <c r="CS654" s="10"/>
      <c r="CT654" s="10"/>
      <c r="CU654" s="10"/>
      <c r="CV654" s="10"/>
      <c r="CW654" s="10"/>
      <c r="CX654" s="10"/>
      <c r="CY654" s="10"/>
      <c r="CZ654" s="10"/>
      <c r="DA654" s="10"/>
      <c r="DB654" s="10"/>
      <c r="DC654" s="10"/>
      <c r="DD654" s="10"/>
      <c r="DE654" s="10"/>
      <c r="DF654" s="10"/>
      <c r="DG654" s="10"/>
      <c r="DH654" s="10"/>
      <c r="DI654" s="10"/>
      <c r="DJ654" s="10"/>
      <c r="DK654" s="10"/>
      <c r="DL654" s="10"/>
      <c r="DM654" s="10"/>
      <c r="DN654" s="10"/>
      <c r="DO654" s="10"/>
      <c r="DP654" s="10"/>
    </row>
    <row r="655" spans="15:120" x14ac:dyDescent="0.25">
      <c r="O655" s="10"/>
      <c r="P655" s="10"/>
      <c r="Q655" s="10"/>
      <c r="R655" s="10"/>
      <c r="S655" s="10"/>
      <c r="T655" s="10"/>
      <c r="U655" s="10"/>
      <c r="V655" s="10"/>
      <c r="W655" s="10"/>
      <c r="X655" s="10"/>
      <c r="Y655" s="10"/>
      <c r="Z655" s="10"/>
      <c r="AA655" s="10"/>
      <c r="AB655" s="10"/>
      <c r="AC655" s="10"/>
      <c r="AD655" s="10"/>
      <c r="AE655" s="10"/>
      <c r="AF655" s="10"/>
      <c r="AG655" s="10"/>
      <c r="AH655" s="10"/>
      <c r="AI655" s="10"/>
      <c r="AJ655" s="10"/>
      <c r="AK655" s="10"/>
      <c r="AL655" s="10"/>
      <c r="AM655" s="10"/>
      <c r="AN655" s="10"/>
      <c r="AO655" s="10"/>
      <c r="AP655" s="10"/>
      <c r="AQ655" s="10"/>
      <c r="AR655" s="10"/>
      <c r="AS655" s="10"/>
      <c r="AT655" s="10"/>
      <c r="AU655" s="10"/>
      <c r="AV655" s="10"/>
      <c r="AW655" s="10"/>
      <c r="AX655" s="10"/>
      <c r="AY655" s="10"/>
      <c r="AZ655" s="10"/>
      <c r="BA655" s="10"/>
      <c r="BB655" s="10"/>
      <c r="BC655" s="10"/>
      <c r="BD655" s="10"/>
      <c r="BE655" s="10"/>
      <c r="BF655" s="10"/>
      <c r="BG655" s="10"/>
      <c r="BH655" s="10"/>
      <c r="BI655" s="10"/>
      <c r="BJ655" s="10"/>
      <c r="BK655" s="10"/>
      <c r="BL655" s="10"/>
      <c r="BM655" s="10"/>
      <c r="BN655" s="10"/>
      <c r="BO655" s="10"/>
      <c r="BP655" s="10"/>
      <c r="BQ655" s="10"/>
      <c r="BR655" s="10"/>
      <c r="BS655" s="10"/>
      <c r="BT655" s="10"/>
      <c r="BU655" s="10"/>
      <c r="BV655" s="10"/>
      <c r="BW655" s="10"/>
      <c r="BX655" s="10"/>
      <c r="BY655" s="10"/>
      <c r="BZ655" s="10"/>
      <c r="CA655" s="10"/>
      <c r="CB655" s="10"/>
      <c r="CC655" s="10"/>
      <c r="CD655" s="10"/>
      <c r="CE655" s="10"/>
      <c r="CF655" s="10"/>
      <c r="CG655" s="10"/>
      <c r="CH655" s="10"/>
      <c r="CI655" s="10"/>
      <c r="CJ655" s="10"/>
      <c r="CK655" s="10"/>
      <c r="CL655" s="10"/>
      <c r="CM655" s="10"/>
      <c r="CN655" s="10"/>
      <c r="CO655" s="10"/>
      <c r="CP655" s="10"/>
      <c r="CQ655" s="10"/>
      <c r="CR655" s="10"/>
      <c r="CS655" s="10"/>
      <c r="CT655" s="10"/>
      <c r="CU655" s="10"/>
      <c r="CV655" s="10"/>
      <c r="CW655" s="10"/>
      <c r="CX655" s="10"/>
      <c r="CY655" s="10"/>
      <c r="CZ655" s="10"/>
      <c r="DA655" s="10"/>
      <c r="DB655" s="10"/>
      <c r="DC655" s="10"/>
      <c r="DD655" s="10"/>
      <c r="DE655" s="10"/>
      <c r="DF655" s="10"/>
      <c r="DG655" s="10"/>
      <c r="DH655" s="10"/>
      <c r="DI655" s="10"/>
      <c r="DJ655" s="10"/>
      <c r="DK655" s="10"/>
      <c r="DL655" s="10"/>
      <c r="DM655" s="10"/>
      <c r="DN655" s="10"/>
      <c r="DO655" s="10"/>
      <c r="DP655" s="10"/>
    </row>
    <row r="656" spans="15:120" x14ac:dyDescent="0.25">
      <c r="O656" s="10"/>
      <c r="P656" s="10"/>
      <c r="Q656" s="10"/>
      <c r="R656" s="10"/>
      <c r="S656" s="10"/>
      <c r="T656" s="10"/>
      <c r="U656" s="10"/>
      <c r="V656" s="10"/>
      <c r="W656" s="10"/>
      <c r="X656" s="10"/>
      <c r="Y656" s="10"/>
      <c r="Z656" s="10"/>
      <c r="AA656" s="10"/>
      <c r="AB656" s="10"/>
      <c r="AC656" s="10"/>
      <c r="AD656" s="10"/>
      <c r="AE656" s="10"/>
      <c r="AF656" s="10"/>
      <c r="AG656" s="10"/>
      <c r="AH656" s="10"/>
      <c r="AI656" s="10"/>
      <c r="AJ656" s="10"/>
      <c r="AK656" s="10"/>
      <c r="AL656" s="10"/>
      <c r="AM656" s="10"/>
      <c r="AN656" s="10"/>
      <c r="AO656" s="10"/>
      <c r="AP656" s="10"/>
      <c r="AQ656" s="10"/>
      <c r="AR656" s="10"/>
      <c r="AS656" s="10"/>
      <c r="AT656" s="10"/>
      <c r="AU656" s="10"/>
      <c r="AV656" s="10"/>
      <c r="AW656" s="10"/>
      <c r="AX656" s="10"/>
      <c r="AY656" s="10"/>
      <c r="AZ656" s="10"/>
      <c r="BA656" s="10"/>
      <c r="BB656" s="10"/>
      <c r="BC656" s="10"/>
      <c r="BD656" s="10"/>
      <c r="BE656" s="10"/>
      <c r="BF656" s="10"/>
      <c r="BG656" s="10"/>
      <c r="BH656" s="10"/>
      <c r="BI656" s="10"/>
      <c r="BJ656" s="10"/>
      <c r="BK656" s="10"/>
      <c r="BL656" s="10"/>
      <c r="BM656" s="10"/>
      <c r="BN656" s="10"/>
      <c r="BO656" s="10"/>
      <c r="BP656" s="10"/>
      <c r="BQ656" s="10"/>
      <c r="BR656" s="10"/>
      <c r="BS656" s="10"/>
      <c r="BT656" s="10"/>
      <c r="BU656" s="10"/>
      <c r="BV656" s="10"/>
      <c r="BW656" s="10"/>
      <c r="BX656" s="10"/>
      <c r="BY656" s="10"/>
      <c r="BZ656" s="10"/>
      <c r="CA656" s="10"/>
      <c r="CB656" s="10"/>
      <c r="CC656" s="10"/>
      <c r="CD656" s="10"/>
      <c r="CE656" s="10"/>
      <c r="CF656" s="10"/>
      <c r="CG656" s="10"/>
      <c r="CH656" s="10"/>
      <c r="CI656" s="10"/>
      <c r="CJ656" s="10"/>
      <c r="CK656" s="10"/>
      <c r="CL656" s="10"/>
      <c r="CM656" s="10"/>
      <c r="CN656" s="10"/>
      <c r="CO656" s="10"/>
      <c r="CP656" s="10"/>
      <c r="CQ656" s="10"/>
      <c r="CR656" s="10"/>
      <c r="CS656" s="10"/>
      <c r="CT656" s="10"/>
      <c r="CU656" s="10"/>
      <c r="CV656" s="10"/>
      <c r="CW656" s="10"/>
      <c r="CX656" s="10"/>
      <c r="CY656" s="10"/>
      <c r="CZ656" s="10"/>
      <c r="DA656" s="10"/>
      <c r="DB656" s="10"/>
      <c r="DC656" s="10"/>
      <c r="DD656" s="10"/>
      <c r="DE656" s="10"/>
      <c r="DF656" s="10"/>
      <c r="DG656" s="10"/>
      <c r="DH656" s="10"/>
      <c r="DI656" s="10"/>
      <c r="DJ656" s="10"/>
      <c r="DK656" s="10"/>
      <c r="DL656" s="10"/>
      <c r="DM656" s="10"/>
      <c r="DN656" s="10"/>
      <c r="DO656" s="10"/>
      <c r="DP656" s="10"/>
    </row>
    <row r="657" spans="15:120" x14ac:dyDescent="0.25">
      <c r="O657" s="10"/>
      <c r="P657" s="10"/>
      <c r="Q657" s="10"/>
      <c r="R657" s="10"/>
      <c r="S657" s="10"/>
      <c r="T657" s="10"/>
      <c r="U657" s="10"/>
      <c r="V657" s="10"/>
      <c r="W657" s="10"/>
      <c r="X657" s="10"/>
      <c r="Y657" s="10"/>
      <c r="Z657" s="10"/>
      <c r="AA657" s="10"/>
      <c r="AB657" s="10"/>
      <c r="AC657" s="10"/>
      <c r="AD657" s="10"/>
      <c r="AE657" s="10"/>
      <c r="AF657" s="10"/>
      <c r="AG657" s="10"/>
      <c r="AH657" s="10"/>
      <c r="AI657" s="10"/>
      <c r="AJ657" s="10"/>
      <c r="AK657" s="10"/>
      <c r="AL657" s="10"/>
      <c r="AM657" s="10"/>
      <c r="AN657" s="10"/>
      <c r="AO657" s="10"/>
      <c r="AP657" s="10"/>
      <c r="AQ657" s="10"/>
      <c r="AR657" s="10"/>
      <c r="AS657" s="10"/>
      <c r="AT657" s="10"/>
      <c r="AU657" s="10"/>
      <c r="AV657" s="10"/>
      <c r="AW657" s="10"/>
      <c r="AX657" s="10"/>
      <c r="AY657" s="10"/>
      <c r="AZ657" s="10"/>
      <c r="BA657" s="10"/>
      <c r="BB657" s="10"/>
      <c r="BC657" s="10"/>
      <c r="BD657" s="10"/>
      <c r="BE657" s="10"/>
      <c r="BF657" s="10"/>
      <c r="BG657" s="10"/>
      <c r="BH657" s="10"/>
      <c r="BI657" s="10"/>
      <c r="BJ657" s="10"/>
      <c r="BK657" s="10"/>
      <c r="BL657" s="10"/>
      <c r="BM657" s="10"/>
      <c r="BN657" s="10"/>
      <c r="BO657" s="10"/>
      <c r="BP657" s="10"/>
      <c r="BQ657" s="10"/>
      <c r="BR657" s="10"/>
      <c r="BS657" s="10"/>
      <c r="BT657" s="10"/>
      <c r="BU657" s="10"/>
      <c r="BV657" s="10"/>
      <c r="BW657" s="10"/>
      <c r="BX657" s="10"/>
      <c r="BY657" s="10"/>
      <c r="BZ657" s="10"/>
      <c r="CA657" s="10"/>
      <c r="CB657" s="10"/>
      <c r="CC657" s="10"/>
      <c r="CD657" s="10"/>
      <c r="CE657" s="10"/>
      <c r="CF657" s="10"/>
      <c r="CG657" s="10"/>
      <c r="CH657" s="10"/>
      <c r="CI657" s="10"/>
      <c r="CJ657" s="10"/>
      <c r="CK657" s="10"/>
      <c r="CL657" s="10"/>
      <c r="CM657" s="10"/>
      <c r="CN657" s="10"/>
      <c r="CO657" s="10"/>
      <c r="CP657" s="10"/>
      <c r="CQ657" s="10"/>
      <c r="CR657" s="10"/>
      <c r="CS657" s="10"/>
      <c r="CT657" s="10"/>
      <c r="CU657" s="10"/>
      <c r="CV657" s="10"/>
      <c r="CW657" s="10"/>
      <c r="CX657" s="10"/>
      <c r="CY657" s="10"/>
      <c r="CZ657" s="10"/>
      <c r="DA657" s="10"/>
      <c r="DB657" s="10"/>
      <c r="DC657" s="10"/>
      <c r="DD657" s="10"/>
      <c r="DE657" s="10"/>
      <c r="DF657" s="10"/>
      <c r="DG657" s="10"/>
      <c r="DH657" s="10"/>
      <c r="DI657" s="10"/>
      <c r="DJ657" s="10"/>
      <c r="DK657" s="10"/>
      <c r="DL657" s="10"/>
      <c r="DM657" s="10"/>
      <c r="DN657" s="10"/>
      <c r="DO657" s="10"/>
      <c r="DP657" s="10"/>
    </row>
    <row r="658" spans="15:120" x14ac:dyDescent="0.25">
      <c r="O658" s="10"/>
      <c r="P658" s="10"/>
      <c r="Q658" s="10"/>
      <c r="R658" s="10"/>
      <c r="S658" s="10"/>
      <c r="T658" s="10"/>
      <c r="U658" s="10"/>
      <c r="V658" s="10"/>
      <c r="W658" s="10"/>
      <c r="X658" s="10"/>
      <c r="Y658" s="10"/>
      <c r="Z658" s="10"/>
      <c r="AA658" s="10"/>
      <c r="AB658" s="10"/>
      <c r="AC658" s="10"/>
      <c r="AD658" s="10"/>
      <c r="AE658" s="10"/>
      <c r="AF658" s="10"/>
      <c r="AG658" s="10"/>
      <c r="AH658" s="10"/>
      <c r="AI658" s="10"/>
      <c r="AJ658" s="10"/>
      <c r="AK658" s="10"/>
      <c r="AL658" s="10"/>
      <c r="AM658" s="10"/>
      <c r="AN658" s="10"/>
      <c r="AO658" s="10"/>
      <c r="AP658" s="10"/>
      <c r="AQ658" s="10"/>
      <c r="AR658" s="10"/>
      <c r="AS658" s="10"/>
      <c r="AT658" s="10"/>
      <c r="AU658" s="10"/>
      <c r="AV658" s="10"/>
      <c r="AW658" s="10"/>
      <c r="AX658" s="10"/>
      <c r="AY658" s="10"/>
      <c r="AZ658" s="10"/>
      <c r="BA658" s="10"/>
      <c r="BB658" s="10"/>
      <c r="BC658" s="10"/>
      <c r="BD658" s="10"/>
      <c r="BE658" s="10"/>
      <c r="BF658" s="10"/>
      <c r="BG658" s="10"/>
      <c r="BH658" s="10"/>
      <c r="BI658" s="10"/>
      <c r="BJ658" s="10"/>
      <c r="BK658" s="10"/>
      <c r="BL658" s="10"/>
      <c r="BM658" s="10"/>
      <c r="BN658" s="10"/>
      <c r="BO658" s="10"/>
      <c r="BP658" s="10"/>
      <c r="BQ658" s="10"/>
      <c r="BR658" s="10"/>
      <c r="BS658" s="10"/>
      <c r="BT658" s="10"/>
      <c r="BU658" s="10"/>
      <c r="BV658" s="10"/>
      <c r="BW658" s="10"/>
      <c r="BX658" s="10"/>
      <c r="BY658" s="10"/>
      <c r="BZ658" s="10"/>
      <c r="CA658" s="10"/>
      <c r="CB658" s="10"/>
      <c r="CC658" s="10"/>
      <c r="CD658" s="10"/>
      <c r="CE658" s="10"/>
      <c r="CF658" s="10"/>
      <c r="CG658" s="10"/>
      <c r="CH658" s="10"/>
      <c r="CI658" s="10"/>
      <c r="CJ658" s="10"/>
      <c r="CK658" s="10"/>
      <c r="CL658" s="10"/>
      <c r="CM658" s="10"/>
      <c r="CN658" s="10"/>
      <c r="CO658" s="10"/>
      <c r="CP658" s="10"/>
      <c r="CQ658" s="10"/>
      <c r="CR658" s="10"/>
      <c r="CS658" s="10"/>
      <c r="CT658" s="10"/>
      <c r="CU658" s="10"/>
      <c r="CV658" s="10"/>
      <c r="CW658" s="10"/>
      <c r="CX658" s="10"/>
      <c r="CY658" s="10"/>
      <c r="CZ658" s="10"/>
      <c r="DA658" s="10"/>
      <c r="DB658" s="10"/>
      <c r="DC658" s="10"/>
      <c r="DD658" s="10"/>
      <c r="DE658" s="10"/>
      <c r="DF658" s="10"/>
      <c r="DG658" s="10"/>
      <c r="DH658" s="10"/>
      <c r="DI658" s="10"/>
      <c r="DJ658" s="10"/>
      <c r="DK658" s="10"/>
      <c r="DL658" s="10"/>
      <c r="DM658" s="10"/>
      <c r="DN658" s="10"/>
      <c r="DO658" s="10"/>
      <c r="DP658" s="10"/>
    </row>
    <row r="659" spans="15:120" x14ac:dyDescent="0.25">
      <c r="O659" s="10"/>
      <c r="P659" s="10"/>
      <c r="Q659" s="10"/>
      <c r="R659" s="10"/>
      <c r="S659" s="10"/>
      <c r="T659" s="10"/>
      <c r="U659" s="10"/>
      <c r="V659" s="10"/>
      <c r="W659" s="10"/>
      <c r="X659" s="10"/>
      <c r="Y659" s="10"/>
      <c r="Z659" s="10"/>
      <c r="AA659" s="10"/>
      <c r="AB659" s="10"/>
      <c r="AC659" s="10"/>
      <c r="AD659" s="10"/>
      <c r="AE659" s="10"/>
      <c r="AF659" s="10"/>
      <c r="AG659" s="10"/>
      <c r="AH659" s="10"/>
      <c r="AI659" s="10"/>
      <c r="AJ659" s="10"/>
      <c r="AK659" s="10"/>
      <c r="AL659" s="10"/>
      <c r="AM659" s="10"/>
      <c r="AN659" s="10"/>
      <c r="AO659" s="10"/>
      <c r="AP659" s="10"/>
      <c r="AQ659" s="10"/>
      <c r="AR659" s="10"/>
      <c r="AS659" s="10"/>
      <c r="AT659" s="10"/>
      <c r="AU659" s="10"/>
      <c r="AV659" s="10"/>
      <c r="AW659" s="10"/>
      <c r="AX659" s="10"/>
      <c r="AY659" s="10"/>
      <c r="AZ659" s="10"/>
      <c r="BA659" s="10"/>
      <c r="BB659" s="10"/>
      <c r="BC659" s="10"/>
      <c r="BD659" s="10"/>
      <c r="BE659" s="10"/>
      <c r="BF659" s="10"/>
      <c r="BG659" s="10"/>
      <c r="BH659" s="10"/>
      <c r="BI659" s="10"/>
      <c r="BJ659" s="10"/>
      <c r="BK659" s="10"/>
      <c r="BL659" s="10"/>
      <c r="BM659" s="10"/>
      <c r="BN659" s="10"/>
      <c r="BO659" s="10"/>
      <c r="BP659" s="10"/>
      <c r="BQ659" s="10"/>
      <c r="BR659" s="10"/>
      <c r="BS659" s="10"/>
      <c r="BT659" s="10"/>
      <c r="BU659" s="10"/>
      <c r="BV659" s="10"/>
      <c r="BW659" s="10"/>
      <c r="BX659" s="10"/>
      <c r="BY659" s="10"/>
      <c r="BZ659" s="10"/>
      <c r="CA659" s="10"/>
      <c r="CB659" s="10"/>
      <c r="CC659" s="10"/>
      <c r="CD659" s="10"/>
      <c r="CE659" s="10"/>
      <c r="CF659" s="10"/>
      <c r="CG659" s="10"/>
      <c r="CH659" s="10"/>
      <c r="CI659" s="10"/>
      <c r="CJ659" s="10"/>
      <c r="CK659" s="10"/>
      <c r="CL659" s="10"/>
      <c r="CM659" s="10"/>
      <c r="CN659" s="10"/>
      <c r="CO659" s="10"/>
      <c r="CP659" s="10"/>
      <c r="CQ659" s="10"/>
      <c r="CR659" s="10"/>
      <c r="CS659" s="10"/>
      <c r="CT659" s="10"/>
      <c r="CU659" s="10"/>
      <c r="CV659" s="10"/>
      <c r="CW659" s="10"/>
      <c r="CX659" s="10"/>
      <c r="CY659" s="10"/>
      <c r="CZ659" s="10"/>
      <c r="DA659" s="10"/>
      <c r="DB659" s="10"/>
      <c r="DC659" s="10"/>
      <c r="DD659" s="10"/>
      <c r="DE659" s="10"/>
      <c r="DF659" s="10"/>
      <c r="DG659" s="10"/>
      <c r="DH659" s="10"/>
      <c r="DI659" s="10"/>
      <c r="DJ659" s="10"/>
      <c r="DK659" s="10"/>
      <c r="DL659" s="10"/>
      <c r="DM659" s="10"/>
      <c r="DN659" s="10"/>
      <c r="DO659" s="10"/>
      <c r="DP659" s="10"/>
    </row>
    <row r="660" spans="15:120" x14ac:dyDescent="0.25">
      <c r="O660" s="10"/>
      <c r="P660" s="10"/>
      <c r="Q660" s="10"/>
      <c r="R660" s="10"/>
      <c r="S660" s="10"/>
      <c r="T660" s="10"/>
      <c r="U660" s="10"/>
      <c r="V660" s="10"/>
      <c r="W660" s="10"/>
      <c r="X660" s="10"/>
      <c r="Y660" s="10"/>
      <c r="Z660" s="10"/>
      <c r="AA660" s="10"/>
      <c r="AB660" s="10"/>
      <c r="AC660" s="10"/>
      <c r="AD660" s="10"/>
      <c r="AE660" s="10"/>
      <c r="AF660" s="10"/>
      <c r="AG660" s="10"/>
      <c r="AH660" s="10"/>
      <c r="AI660" s="10"/>
      <c r="AJ660" s="10"/>
      <c r="AK660" s="10"/>
      <c r="AL660" s="10"/>
      <c r="AM660" s="10"/>
      <c r="AN660" s="10"/>
      <c r="AO660" s="10"/>
      <c r="AP660" s="10"/>
      <c r="AQ660" s="10"/>
      <c r="AR660" s="10"/>
      <c r="AS660" s="10"/>
      <c r="AT660" s="10"/>
      <c r="AU660" s="10"/>
      <c r="AV660" s="10"/>
      <c r="AW660" s="10"/>
      <c r="AX660" s="10"/>
      <c r="AY660" s="10"/>
      <c r="AZ660" s="10"/>
      <c r="BA660" s="10"/>
      <c r="BB660" s="10"/>
      <c r="BC660" s="10"/>
      <c r="BD660" s="10"/>
      <c r="BE660" s="10"/>
      <c r="BF660" s="10"/>
      <c r="BG660" s="10"/>
      <c r="BH660" s="10"/>
      <c r="BI660" s="10"/>
      <c r="BJ660" s="10"/>
      <c r="BK660" s="10"/>
      <c r="BL660" s="10"/>
      <c r="BM660" s="10"/>
      <c r="BN660" s="10"/>
      <c r="BO660" s="10"/>
      <c r="BP660" s="10"/>
      <c r="BQ660" s="10"/>
      <c r="BR660" s="10"/>
      <c r="BS660" s="10"/>
      <c r="BT660" s="10"/>
      <c r="BU660" s="10"/>
      <c r="BV660" s="10"/>
      <c r="BW660" s="10"/>
      <c r="BX660" s="10"/>
      <c r="BY660" s="10"/>
      <c r="BZ660" s="10"/>
      <c r="CA660" s="10"/>
      <c r="CB660" s="10"/>
      <c r="CC660" s="10"/>
      <c r="CD660" s="10"/>
      <c r="CE660" s="10"/>
      <c r="CF660" s="10"/>
      <c r="CG660" s="10"/>
      <c r="CH660" s="10"/>
      <c r="CI660" s="10"/>
      <c r="CJ660" s="10"/>
      <c r="CK660" s="10"/>
      <c r="CL660" s="10"/>
      <c r="CM660" s="10"/>
      <c r="CN660" s="10"/>
      <c r="CO660" s="10"/>
      <c r="CP660" s="10"/>
      <c r="CQ660" s="10"/>
      <c r="CR660" s="10"/>
      <c r="CS660" s="10"/>
      <c r="CT660" s="10"/>
      <c r="CU660" s="10"/>
      <c r="CV660" s="10"/>
      <c r="CW660" s="10"/>
      <c r="CX660" s="10"/>
      <c r="CY660" s="10"/>
      <c r="CZ660" s="10"/>
      <c r="DA660" s="10"/>
      <c r="DB660" s="10"/>
      <c r="DC660" s="10"/>
      <c r="DD660" s="10"/>
      <c r="DE660" s="10"/>
      <c r="DF660" s="10"/>
      <c r="DG660" s="10"/>
      <c r="DH660" s="10"/>
      <c r="DI660" s="10"/>
      <c r="DJ660" s="10"/>
      <c r="DK660" s="10"/>
      <c r="DL660" s="10"/>
      <c r="DM660" s="10"/>
      <c r="DN660" s="10"/>
      <c r="DO660" s="10"/>
      <c r="DP660" s="10"/>
    </row>
    <row r="661" spans="15:120" x14ac:dyDescent="0.25">
      <c r="O661" s="10"/>
      <c r="P661" s="10"/>
      <c r="Q661" s="10"/>
      <c r="R661" s="10"/>
      <c r="S661" s="10"/>
      <c r="T661" s="10"/>
      <c r="U661" s="10"/>
      <c r="V661" s="10"/>
      <c r="W661" s="10"/>
      <c r="X661" s="10"/>
      <c r="Y661" s="10"/>
      <c r="Z661" s="10"/>
      <c r="AA661" s="10"/>
      <c r="AB661" s="10"/>
      <c r="AC661" s="10"/>
      <c r="AD661" s="10"/>
      <c r="AE661" s="10"/>
      <c r="AF661" s="10"/>
      <c r="AG661" s="10"/>
      <c r="AH661" s="10"/>
      <c r="AI661" s="10"/>
      <c r="AJ661" s="10"/>
      <c r="AK661" s="10"/>
      <c r="AL661" s="10"/>
      <c r="AM661" s="10"/>
      <c r="AN661" s="10"/>
      <c r="AO661" s="10"/>
      <c r="AP661" s="10"/>
      <c r="AQ661" s="10"/>
      <c r="AR661" s="10"/>
      <c r="AS661" s="10"/>
      <c r="AT661" s="10"/>
      <c r="AU661" s="10"/>
      <c r="AV661" s="10"/>
      <c r="AW661" s="10"/>
      <c r="AX661" s="10"/>
      <c r="AY661" s="10"/>
      <c r="AZ661" s="10"/>
      <c r="BA661" s="10"/>
      <c r="BB661" s="10"/>
      <c r="BC661" s="10"/>
      <c r="BD661" s="10"/>
      <c r="BE661" s="10"/>
      <c r="BF661" s="10"/>
      <c r="BG661" s="10"/>
      <c r="BH661" s="10"/>
      <c r="BI661" s="10"/>
      <c r="BJ661" s="10"/>
      <c r="BK661" s="10"/>
      <c r="BL661" s="10"/>
      <c r="BM661" s="10"/>
      <c r="BN661" s="10"/>
      <c r="BO661" s="10"/>
      <c r="BP661" s="10"/>
      <c r="BQ661" s="10"/>
      <c r="BR661" s="10"/>
      <c r="BS661" s="10"/>
      <c r="BT661" s="10"/>
      <c r="BU661" s="10"/>
      <c r="BV661" s="10"/>
      <c r="BW661" s="10"/>
      <c r="BX661" s="10"/>
      <c r="BY661" s="10"/>
      <c r="BZ661" s="10"/>
      <c r="CA661" s="10"/>
      <c r="CB661" s="10"/>
      <c r="CC661" s="10"/>
      <c r="CD661" s="10"/>
      <c r="CE661" s="10"/>
      <c r="CF661" s="10"/>
      <c r="CG661" s="10"/>
      <c r="CH661" s="10"/>
      <c r="CI661" s="10"/>
      <c r="CJ661" s="10"/>
      <c r="CK661" s="10"/>
      <c r="CL661" s="10"/>
      <c r="CM661" s="10"/>
      <c r="CN661" s="10"/>
      <c r="CO661" s="10"/>
      <c r="CP661" s="10"/>
      <c r="CQ661" s="10"/>
      <c r="CR661" s="10"/>
      <c r="CS661" s="10"/>
      <c r="CT661" s="10"/>
      <c r="CU661" s="10"/>
      <c r="CV661" s="10"/>
      <c r="CW661" s="10"/>
      <c r="CX661" s="10"/>
      <c r="CY661" s="10"/>
      <c r="CZ661" s="10"/>
      <c r="DA661" s="10"/>
      <c r="DB661" s="10"/>
      <c r="DC661" s="10"/>
      <c r="DD661" s="10"/>
      <c r="DE661" s="10"/>
      <c r="DF661" s="10"/>
      <c r="DG661" s="10"/>
      <c r="DH661" s="10"/>
      <c r="DI661" s="10"/>
      <c r="DJ661" s="10"/>
      <c r="DK661" s="10"/>
      <c r="DL661" s="10"/>
      <c r="DM661" s="10"/>
      <c r="DN661" s="10"/>
      <c r="DO661" s="10"/>
      <c r="DP661" s="10"/>
    </row>
    <row r="662" spans="15:120" x14ac:dyDescent="0.25">
      <c r="O662" s="10"/>
      <c r="P662" s="10"/>
      <c r="Q662" s="10"/>
      <c r="R662" s="10"/>
      <c r="S662" s="10"/>
      <c r="T662" s="10"/>
      <c r="U662" s="10"/>
      <c r="V662" s="10"/>
      <c r="W662" s="10"/>
      <c r="X662" s="10"/>
      <c r="Y662" s="10"/>
      <c r="Z662" s="10"/>
      <c r="AA662" s="10"/>
      <c r="AB662" s="10"/>
      <c r="AC662" s="10"/>
      <c r="AD662" s="10"/>
      <c r="AE662" s="10"/>
      <c r="AF662" s="10"/>
      <c r="AG662" s="10"/>
      <c r="AH662" s="10"/>
      <c r="AI662" s="10"/>
      <c r="AJ662" s="10"/>
      <c r="AK662" s="10"/>
      <c r="AL662" s="10"/>
      <c r="AM662" s="10"/>
      <c r="AN662" s="10"/>
      <c r="AO662" s="10"/>
      <c r="AP662" s="10"/>
      <c r="AQ662" s="10"/>
      <c r="AR662" s="10"/>
      <c r="AS662" s="10"/>
      <c r="AT662" s="10"/>
      <c r="AU662" s="10"/>
      <c r="AV662" s="10"/>
      <c r="AW662" s="10"/>
      <c r="AX662" s="10"/>
      <c r="AY662" s="10"/>
      <c r="AZ662" s="10"/>
      <c r="BA662" s="10"/>
      <c r="BB662" s="10"/>
      <c r="BC662" s="10"/>
      <c r="BD662" s="10"/>
      <c r="BE662" s="10"/>
      <c r="BF662" s="10"/>
      <c r="BG662" s="10"/>
      <c r="BH662" s="10"/>
      <c r="BI662" s="10"/>
      <c r="BJ662" s="10"/>
      <c r="BK662" s="10"/>
      <c r="BL662" s="10"/>
      <c r="BM662" s="10"/>
      <c r="BN662" s="10"/>
      <c r="BO662" s="10"/>
      <c r="BP662" s="10"/>
      <c r="BQ662" s="10"/>
      <c r="BR662" s="10"/>
      <c r="BS662" s="10"/>
      <c r="BT662" s="10"/>
      <c r="BU662" s="10"/>
      <c r="BV662" s="10"/>
      <c r="BW662" s="10"/>
      <c r="BX662" s="10"/>
      <c r="BY662" s="10"/>
      <c r="BZ662" s="10"/>
      <c r="CA662" s="10"/>
      <c r="CB662" s="10"/>
      <c r="CC662" s="10"/>
      <c r="CD662" s="10"/>
      <c r="CE662" s="10"/>
      <c r="CF662" s="10"/>
      <c r="CG662" s="10"/>
      <c r="CH662" s="10"/>
      <c r="CI662" s="10"/>
      <c r="CJ662" s="10"/>
      <c r="CK662" s="10"/>
      <c r="CL662" s="10"/>
      <c r="CM662" s="10"/>
      <c r="CN662" s="10"/>
      <c r="CO662" s="10"/>
      <c r="CP662" s="10"/>
      <c r="CQ662" s="10"/>
      <c r="CR662" s="10"/>
      <c r="CS662" s="10"/>
      <c r="CT662" s="10"/>
      <c r="CU662" s="10"/>
      <c r="CV662" s="10"/>
      <c r="CW662" s="10"/>
      <c r="CX662" s="10"/>
      <c r="CY662" s="10"/>
      <c r="CZ662" s="10"/>
      <c r="DA662" s="10"/>
      <c r="DB662" s="10"/>
      <c r="DC662" s="10"/>
      <c r="DD662" s="10"/>
      <c r="DE662" s="10"/>
      <c r="DF662" s="10"/>
      <c r="DG662" s="10"/>
      <c r="DH662" s="10"/>
      <c r="DI662" s="10"/>
      <c r="DJ662" s="10"/>
      <c r="DK662" s="10"/>
      <c r="DL662" s="10"/>
      <c r="DM662" s="10"/>
      <c r="DN662" s="10"/>
      <c r="DO662" s="10"/>
      <c r="DP662" s="10"/>
    </row>
    <row r="663" spans="15:120" x14ac:dyDescent="0.25">
      <c r="O663" s="10"/>
      <c r="P663" s="10"/>
      <c r="Q663" s="10"/>
      <c r="R663" s="10"/>
      <c r="S663" s="10"/>
      <c r="T663" s="10"/>
      <c r="U663" s="10"/>
      <c r="V663" s="10"/>
      <c r="W663" s="10"/>
      <c r="X663" s="10"/>
      <c r="Y663" s="10"/>
      <c r="Z663" s="10"/>
      <c r="AA663" s="10"/>
      <c r="AB663" s="10"/>
      <c r="AC663" s="10"/>
      <c r="AD663" s="10"/>
      <c r="AE663" s="10"/>
      <c r="AF663" s="10"/>
      <c r="AG663" s="10"/>
      <c r="AH663" s="10"/>
      <c r="AI663" s="10"/>
      <c r="AJ663" s="10"/>
      <c r="AK663" s="10"/>
      <c r="AL663" s="10"/>
      <c r="AM663" s="10"/>
      <c r="AN663" s="10"/>
      <c r="AO663" s="10"/>
      <c r="AP663" s="10"/>
      <c r="AQ663" s="10"/>
      <c r="AR663" s="10"/>
      <c r="AS663" s="10"/>
      <c r="AT663" s="10"/>
      <c r="AU663" s="10"/>
      <c r="AV663" s="10"/>
      <c r="AW663" s="10"/>
      <c r="AX663" s="10"/>
      <c r="AY663" s="10"/>
      <c r="AZ663" s="10"/>
      <c r="BA663" s="10"/>
      <c r="BB663" s="10"/>
      <c r="BC663" s="10"/>
      <c r="BD663" s="10"/>
      <c r="BE663" s="10"/>
      <c r="BF663" s="10"/>
      <c r="BG663" s="10"/>
      <c r="BH663" s="10"/>
      <c r="BI663" s="10"/>
      <c r="BJ663" s="10"/>
      <c r="BK663" s="10"/>
      <c r="BL663" s="10"/>
      <c r="BM663" s="10"/>
      <c r="BN663" s="10"/>
      <c r="BO663" s="10"/>
      <c r="BP663" s="10"/>
      <c r="BQ663" s="10"/>
      <c r="BR663" s="10"/>
      <c r="BS663" s="10"/>
      <c r="BT663" s="10"/>
      <c r="BU663" s="10"/>
      <c r="BV663" s="10"/>
      <c r="BW663" s="10"/>
      <c r="BX663" s="10"/>
      <c r="BY663" s="10"/>
      <c r="BZ663" s="10"/>
      <c r="CA663" s="10"/>
      <c r="CB663" s="10"/>
      <c r="CC663" s="10"/>
      <c r="CD663" s="10"/>
      <c r="CE663" s="10"/>
      <c r="CF663" s="10"/>
      <c r="CG663" s="10"/>
      <c r="CH663" s="10"/>
      <c r="CI663" s="10"/>
      <c r="CJ663" s="10"/>
      <c r="CK663" s="10"/>
      <c r="CL663" s="10"/>
      <c r="CM663" s="10"/>
      <c r="CN663" s="10"/>
      <c r="CO663" s="10"/>
      <c r="CP663" s="10"/>
      <c r="CQ663" s="10"/>
      <c r="CR663" s="10"/>
      <c r="CS663" s="10"/>
      <c r="CT663" s="10"/>
      <c r="CU663" s="10"/>
      <c r="CV663" s="10"/>
      <c r="CW663" s="10"/>
      <c r="CX663" s="10"/>
      <c r="CY663" s="10"/>
      <c r="CZ663" s="10"/>
      <c r="DA663" s="10"/>
      <c r="DB663" s="10"/>
      <c r="DC663" s="10"/>
      <c r="DD663" s="10"/>
      <c r="DE663" s="10"/>
      <c r="DF663" s="10"/>
      <c r="DG663" s="10"/>
      <c r="DH663" s="10"/>
      <c r="DI663" s="10"/>
      <c r="DJ663" s="10"/>
      <c r="DK663" s="10"/>
      <c r="DL663" s="10"/>
      <c r="DM663" s="10"/>
      <c r="DN663" s="10"/>
      <c r="DO663" s="10"/>
      <c r="DP663" s="10"/>
    </row>
    <row r="664" spans="15:120" x14ac:dyDescent="0.25">
      <c r="O664" s="10"/>
      <c r="P664" s="10"/>
      <c r="Q664" s="10"/>
      <c r="R664" s="10"/>
      <c r="S664" s="10"/>
      <c r="T664" s="10"/>
      <c r="U664" s="10"/>
      <c r="V664" s="10"/>
      <c r="W664" s="10"/>
      <c r="X664" s="10"/>
      <c r="Y664" s="10"/>
      <c r="Z664" s="10"/>
      <c r="AA664" s="10"/>
      <c r="AB664" s="10"/>
      <c r="AC664" s="10"/>
      <c r="AD664" s="10"/>
      <c r="AE664" s="10"/>
      <c r="AF664" s="10"/>
      <c r="AG664" s="10"/>
      <c r="AH664" s="10"/>
      <c r="AI664" s="10"/>
      <c r="AJ664" s="10"/>
      <c r="AK664" s="10"/>
      <c r="AL664" s="10"/>
      <c r="AM664" s="10"/>
      <c r="AN664" s="10"/>
      <c r="AO664" s="10"/>
      <c r="AP664" s="10"/>
      <c r="AQ664" s="10"/>
      <c r="AR664" s="10"/>
      <c r="AS664" s="10"/>
      <c r="AT664" s="10"/>
      <c r="AU664" s="10"/>
      <c r="AV664" s="10"/>
      <c r="AW664" s="10"/>
      <c r="AX664" s="10"/>
      <c r="AY664" s="10"/>
      <c r="AZ664" s="10"/>
      <c r="BA664" s="10"/>
      <c r="BB664" s="10"/>
      <c r="BC664" s="10"/>
      <c r="BD664" s="10"/>
      <c r="BE664" s="10"/>
      <c r="BF664" s="10"/>
      <c r="BG664" s="10"/>
      <c r="BH664" s="10"/>
      <c r="BI664" s="10"/>
      <c r="BJ664" s="10"/>
      <c r="BK664" s="10"/>
      <c r="BL664" s="10"/>
      <c r="BM664" s="10"/>
      <c r="BN664" s="10"/>
      <c r="BO664" s="10"/>
      <c r="BP664" s="10"/>
      <c r="BQ664" s="10"/>
      <c r="BR664" s="10"/>
      <c r="BS664" s="10"/>
      <c r="BT664" s="10"/>
      <c r="BU664" s="10"/>
      <c r="BV664" s="10"/>
      <c r="BW664" s="10"/>
      <c r="BX664" s="10"/>
      <c r="BY664" s="10"/>
      <c r="BZ664" s="10"/>
      <c r="CA664" s="10"/>
      <c r="CB664" s="10"/>
      <c r="CC664" s="10"/>
      <c r="CD664" s="10"/>
      <c r="CE664" s="10"/>
      <c r="CF664" s="10"/>
      <c r="CG664" s="10"/>
      <c r="CH664" s="10"/>
      <c r="CI664" s="10"/>
      <c r="CJ664" s="10"/>
      <c r="CK664" s="10"/>
      <c r="CL664" s="10"/>
      <c r="CM664" s="10"/>
      <c r="CN664" s="10"/>
      <c r="CO664" s="10"/>
      <c r="CP664" s="10"/>
      <c r="CQ664" s="10"/>
      <c r="CR664" s="10"/>
      <c r="CS664" s="10"/>
      <c r="CT664" s="10"/>
      <c r="CU664" s="10"/>
      <c r="CV664" s="10"/>
      <c r="CW664" s="10"/>
      <c r="CX664" s="10"/>
      <c r="CY664" s="10"/>
      <c r="CZ664" s="10"/>
      <c r="DA664" s="10"/>
      <c r="DB664" s="10"/>
      <c r="DC664" s="10"/>
      <c r="DD664" s="10"/>
      <c r="DE664" s="10"/>
      <c r="DF664" s="10"/>
      <c r="DG664" s="10"/>
      <c r="DH664" s="10"/>
      <c r="DI664" s="10"/>
      <c r="DJ664" s="10"/>
      <c r="DK664" s="10"/>
      <c r="DL664" s="10"/>
      <c r="DM664" s="10"/>
      <c r="DN664" s="10"/>
      <c r="DO664" s="10"/>
      <c r="DP664" s="10"/>
    </row>
    <row r="665" spans="15:120" x14ac:dyDescent="0.25">
      <c r="O665" s="10"/>
      <c r="P665" s="10"/>
      <c r="Q665" s="10"/>
      <c r="R665" s="10"/>
      <c r="S665" s="10"/>
      <c r="T665" s="10"/>
      <c r="U665" s="10"/>
      <c r="V665" s="10"/>
      <c r="W665" s="10"/>
      <c r="X665" s="10"/>
      <c r="Y665" s="10"/>
      <c r="Z665" s="10"/>
      <c r="AA665" s="10"/>
      <c r="AB665" s="10"/>
      <c r="AC665" s="10"/>
      <c r="AD665" s="10"/>
      <c r="AE665" s="10"/>
      <c r="AF665" s="10"/>
      <c r="AG665" s="10"/>
      <c r="AH665" s="10"/>
      <c r="AI665" s="10"/>
      <c r="AJ665" s="10"/>
      <c r="AK665" s="10"/>
      <c r="AL665" s="10"/>
      <c r="AM665" s="10"/>
      <c r="AN665" s="10"/>
      <c r="AO665" s="10"/>
      <c r="AP665" s="10"/>
      <c r="AQ665" s="10"/>
      <c r="AR665" s="10"/>
      <c r="AS665" s="10"/>
      <c r="AT665" s="10"/>
      <c r="AU665" s="10"/>
      <c r="AV665" s="10"/>
      <c r="AW665" s="10"/>
      <c r="AX665" s="10"/>
      <c r="AY665" s="10"/>
      <c r="AZ665" s="10"/>
      <c r="BA665" s="10"/>
      <c r="BB665" s="10"/>
      <c r="BC665" s="10"/>
      <c r="BD665" s="10"/>
      <c r="BE665" s="10"/>
      <c r="BF665" s="10"/>
      <c r="BG665" s="10"/>
      <c r="BH665" s="10"/>
      <c r="BI665" s="10"/>
      <c r="BJ665" s="10"/>
      <c r="BK665" s="10"/>
      <c r="BL665" s="10"/>
      <c r="BM665" s="10"/>
      <c r="BN665" s="10"/>
      <c r="BO665" s="10"/>
      <c r="BP665" s="10"/>
      <c r="BQ665" s="10"/>
      <c r="BR665" s="10"/>
      <c r="BS665" s="10"/>
      <c r="BT665" s="10"/>
      <c r="BU665" s="10"/>
      <c r="BV665" s="10"/>
      <c r="BW665" s="10"/>
      <c r="BX665" s="10"/>
      <c r="BY665" s="10"/>
      <c r="BZ665" s="10"/>
      <c r="CA665" s="10"/>
      <c r="CB665" s="10"/>
      <c r="CC665" s="10"/>
      <c r="CD665" s="10"/>
      <c r="CE665" s="10"/>
      <c r="CF665" s="10"/>
      <c r="CG665" s="10"/>
      <c r="CH665" s="10"/>
      <c r="CI665" s="10"/>
      <c r="CJ665" s="10"/>
      <c r="CK665" s="10"/>
      <c r="CL665" s="10"/>
      <c r="CM665" s="10"/>
      <c r="CN665" s="10"/>
      <c r="CO665" s="10"/>
      <c r="CP665" s="10"/>
      <c r="CQ665" s="10"/>
      <c r="CR665" s="10"/>
      <c r="CS665" s="10"/>
      <c r="CT665" s="10"/>
      <c r="CU665" s="10"/>
      <c r="CV665" s="10"/>
      <c r="CW665" s="10"/>
      <c r="CX665" s="10"/>
      <c r="CY665" s="10"/>
      <c r="CZ665" s="10"/>
      <c r="DA665" s="10"/>
      <c r="DB665" s="10"/>
      <c r="DC665" s="10"/>
      <c r="DD665" s="10"/>
      <c r="DE665" s="10"/>
      <c r="DF665" s="10"/>
      <c r="DG665" s="10"/>
      <c r="DH665" s="10"/>
      <c r="DI665" s="10"/>
      <c r="DJ665" s="10"/>
      <c r="DK665" s="10"/>
      <c r="DL665" s="10"/>
      <c r="DM665" s="10"/>
      <c r="DN665" s="10"/>
      <c r="DO665" s="10"/>
      <c r="DP665" s="10"/>
    </row>
    <row r="666" spans="15:120" x14ac:dyDescent="0.25">
      <c r="O666" s="10"/>
      <c r="P666" s="10"/>
      <c r="Q666" s="10"/>
      <c r="R666" s="10"/>
      <c r="S666" s="10"/>
      <c r="T666" s="10"/>
      <c r="U666" s="10"/>
      <c r="V666" s="10"/>
      <c r="W666" s="10"/>
      <c r="X666" s="10"/>
      <c r="Y666" s="10"/>
      <c r="Z666" s="10"/>
      <c r="AA666" s="10"/>
      <c r="AB666" s="10"/>
      <c r="AC666" s="10"/>
      <c r="AD666" s="10"/>
      <c r="AE666" s="10"/>
      <c r="AF666" s="10"/>
      <c r="AG666" s="10"/>
      <c r="AH666" s="10"/>
      <c r="AI666" s="10"/>
      <c r="AJ666" s="10"/>
      <c r="AK666" s="10"/>
      <c r="AL666" s="10"/>
      <c r="AM666" s="10"/>
      <c r="AN666" s="10"/>
      <c r="AO666" s="10"/>
      <c r="AP666" s="10"/>
      <c r="AQ666" s="10"/>
      <c r="AR666" s="10"/>
      <c r="AS666" s="10"/>
      <c r="AT666" s="10"/>
      <c r="AU666" s="10"/>
      <c r="AV666" s="10"/>
      <c r="AW666" s="10"/>
      <c r="AX666" s="10"/>
      <c r="AY666" s="10"/>
      <c r="AZ666" s="10"/>
      <c r="BA666" s="10"/>
      <c r="BB666" s="10"/>
      <c r="BC666" s="10"/>
      <c r="BD666" s="10"/>
      <c r="BE666" s="10"/>
      <c r="BF666" s="10"/>
      <c r="BG666" s="10"/>
      <c r="BH666" s="10"/>
      <c r="BI666" s="10"/>
      <c r="BJ666" s="10"/>
      <c r="BK666" s="10"/>
      <c r="BL666" s="10"/>
      <c r="BM666" s="10"/>
      <c r="BN666" s="10"/>
      <c r="BO666" s="10"/>
      <c r="BP666" s="10"/>
      <c r="BQ666" s="10"/>
      <c r="BR666" s="10"/>
      <c r="BS666" s="10"/>
      <c r="BT666" s="10"/>
      <c r="BU666" s="10"/>
      <c r="BV666" s="10"/>
      <c r="BW666" s="10"/>
      <c r="BX666" s="10"/>
      <c r="BY666" s="10"/>
      <c r="BZ666" s="10"/>
      <c r="CA666" s="10"/>
      <c r="CB666" s="10"/>
      <c r="CC666" s="10"/>
      <c r="CD666" s="10"/>
      <c r="CE666" s="10"/>
      <c r="CF666" s="10"/>
      <c r="CG666" s="10"/>
      <c r="CH666" s="10"/>
      <c r="CI666" s="10"/>
      <c r="CJ666" s="10"/>
      <c r="CK666" s="10"/>
      <c r="CL666" s="10"/>
      <c r="CM666" s="10"/>
      <c r="CN666" s="10"/>
      <c r="CO666" s="10"/>
      <c r="CP666" s="10"/>
      <c r="CQ666" s="10"/>
      <c r="CR666" s="10"/>
      <c r="CS666" s="10"/>
      <c r="CT666" s="10"/>
      <c r="CU666" s="10"/>
      <c r="CV666" s="10"/>
      <c r="CW666" s="10"/>
      <c r="CX666" s="10"/>
      <c r="CY666" s="10"/>
      <c r="CZ666" s="10"/>
      <c r="DA666" s="10"/>
      <c r="DB666" s="10"/>
      <c r="DC666" s="10"/>
      <c r="DD666" s="10"/>
      <c r="DE666" s="10"/>
      <c r="DF666" s="10"/>
      <c r="DG666" s="10"/>
      <c r="DH666" s="10"/>
      <c r="DI666" s="10"/>
      <c r="DJ666" s="10"/>
      <c r="DK666" s="10"/>
      <c r="DL666" s="10"/>
      <c r="DM666" s="10"/>
      <c r="DN666" s="10"/>
      <c r="DO666" s="10"/>
      <c r="DP666" s="10"/>
    </row>
    <row r="667" spans="15:120" x14ac:dyDescent="0.25">
      <c r="O667" s="10"/>
      <c r="P667" s="10"/>
      <c r="Q667" s="10"/>
      <c r="R667" s="10"/>
      <c r="S667" s="10"/>
      <c r="T667" s="10"/>
      <c r="U667" s="10"/>
      <c r="V667" s="10"/>
      <c r="W667" s="10"/>
      <c r="X667" s="10"/>
      <c r="Y667" s="10"/>
      <c r="Z667" s="10"/>
      <c r="AA667" s="10"/>
      <c r="AB667" s="10"/>
      <c r="AC667" s="10"/>
      <c r="AD667" s="10"/>
      <c r="AE667" s="10"/>
      <c r="AF667" s="10"/>
      <c r="AG667" s="10"/>
      <c r="AH667" s="10"/>
      <c r="AI667" s="10"/>
      <c r="AJ667" s="10"/>
      <c r="AK667" s="10"/>
      <c r="AL667" s="10"/>
      <c r="AM667" s="10"/>
      <c r="AN667" s="10"/>
      <c r="AO667" s="10"/>
      <c r="AP667" s="10"/>
      <c r="AQ667" s="10"/>
      <c r="AR667" s="10"/>
      <c r="AS667" s="10"/>
      <c r="AT667" s="10"/>
      <c r="AU667" s="10"/>
      <c r="AV667" s="10"/>
      <c r="AW667" s="10"/>
      <c r="AX667" s="10"/>
      <c r="AY667" s="10"/>
      <c r="AZ667" s="10"/>
      <c r="BA667" s="10"/>
      <c r="BB667" s="10"/>
      <c r="BC667" s="10"/>
      <c r="BD667" s="10"/>
      <c r="BE667" s="10"/>
      <c r="BF667" s="10"/>
      <c r="BG667" s="10"/>
      <c r="BH667" s="10"/>
      <c r="BI667" s="10"/>
      <c r="BJ667" s="10"/>
      <c r="BK667" s="10"/>
      <c r="BL667" s="10"/>
      <c r="BM667" s="10"/>
      <c r="BN667" s="10"/>
      <c r="BO667" s="10"/>
      <c r="BP667" s="10"/>
      <c r="BQ667" s="10"/>
      <c r="BR667" s="10"/>
      <c r="BS667" s="10"/>
      <c r="BT667" s="10"/>
      <c r="BU667" s="10"/>
      <c r="BV667" s="10"/>
      <c r="BW667" s="10"/>
      <c r="BX667" s="10"/>
      <c r="BY667" s="10"/>
      <c r="BZ667" s="10"/>
      <c r="CA667" s="10"/>
      <c r="CB667" s="10"/>
      <c r="CC667" s="10"/>
      <c r="CD667" s="10"/>
      <c r="CE667" s="10"/>
      <c r="CF667" s="10"/>
      <c r="CG667" s="10"/>
      <c r="CH667" s="10"/>
      <c r="CI667" s="10"/>
      <c r="CJ667" s="10"/>
      <c r="CK667" s="10"/>
      <c r="CL667" s="10"/>
      <c r="CM667" s="10"/>
      <c r="CN667" s="10"/>
      <c r="CO667" s="10"/>
      <c r="CP667" s="10"/>
      <c r="CQ667" s="10"/>
      <c r="CR667" s="10"/>
      <c r="CS667" s="10"/>
      <c r="CT667" s="10"/>
      <c r="CU667" s="10"/>
      <c r="CV667" s="10"/>
      <c r="CW667" s="10"/>
      <c r="CX667" s="10"/>
      <c r="CY667" s="10"/>
      <c r="CZ667" s="10"/>
      <c r="DA667" s="10"/>
      <c r="DB667" s="10"/>
      <c r="DC667" s="10"/>
      <c r="DD667" s="10"/>
      <c r="DE667" s="10"/>
      <c r="DF667" s="10"/>
      <c r="DG667" s="10"/>
      <c r="DH667" s="10"/>
      <c r="DI667" s="10"/>
      <c r="DJ667" s="10"/>
      <c r="DK667" s="10"/>
      <c r="DL667" s="10"/>
      <c r="DM667" s="10"/>
      <c r="DN667" s="10"/>
      <c r="DO667" s="10"/>
      <c r="DP667" s="10"/>
    </row>
    <row r="668" spans="15:120" x14ac:dyDescent="0.25">
      <c r="O668" s="10"/>
      <c r="P668" s="10"/>
      <c r="Q668" s="10"/>
      <c r="R668" s="10"/>
      <c r="S668" s="10"/>
      <c r="T668" s="10"/>
      <c r="U668" s="10"/>
      <c r="V668" s="10"/>
      <c r="W668" s="10"/>
      <c r="X668" s="10"/>
      <c r="Y668" s="10"/>
      <c r="Z668" s="10"/>
      <c r="AA668" s="10"/>
      <c r="AB668" s="10"/>
      <c r="AC668" s="10"/>
      <c r="AD668" s="10"/>
      <c r="AE668" s="10"/>
      <c r="AF668" s="10"/>
      <c r="AG668" s="10"/>
      <c r="AH668" s="10"/>
      <c r="AI668" s="10"/>
      <c r="AJ668" s="10"/>
      <c r="AK668" s="10"/>
      <c r="AL668" s="10"/>
      <c r="AM668" s="10"/>
      <c r="AN668" s="10"/>
      <c r="AO668" s="10"/>
      <c r="AP668" s="10"/>
      <c r="AQ668" s="10"/>
      <c r="AR668" s="10"/>
      <c r="AS668" s="10"/>
      <c r="AT668" s="10"/>
      <c r="AU668" s="10"/>
      <c r="AV668" s="10"/>
      <c r="AW668" s="10"/>
      <c r="AX668" s="10"/>
      <c r="AY668" s="10"/>
      <c r="AZ668" s="10"/>
      <c r="BA668" s="10"/>
      <c r="BB668" s="10"/>
      <c r="BC668" s="10"/>
      <c r="BD668" s="10"/>
      <c r="BE668" s="10"/>
      <c r="BF668" s="10"/>
      <c r="BG668" s="10"/>
      <c r="BH668" s="10"/>
      <c r="BI668" s="10"/>
      <c r="BJ668" s="10"/>
      <c r="BK668" s="10"/>
      <c r="BL668" s="10"/>
      <c r="BM668" s="10"/>
      <c r="BN668" s="10"/>
      <c r="BO668" s="10"/>
      <c r="BP668" s="10"/>
      <c r="BQ668" s="10"/>
      <c r="BR668" s="10"/>
      <c r="BS668" s="10"/>
      <c r="BT668" s="10"/>
      <c r="BU668" s="10"/>
      <c r="BV668" s="10"/>
      <c r="BW668" s="10"/>
      <c r="BX668" s="10"/>
      <c r="BY668" s="10"/>
      <c r="BZ668" s="10"/>
      <c r="CA668" s="10"/>
      <c r="CB668" s="10"/>
      <c r="CC668" s="10"/>
      <c r="CD668" s="10"/>
      <c r="CE668" s="10"/>
      <c r="CF668" s="10"/>
      <c r="CG668" s="10"/>
      <c r="CH668" s="10"/>
      <c r="CI668" s="10"/>
      <c r="CJ668" s="10"/>
      <c r="CK668" s="10"/>
      <c r="CL668" s="10"/>
      <c r="CM668" s="10"/>
      <c r="CN668" s="10"/>
      <c r="CO668" s="10"/>
      <c r="CP668" s="10"/>
      <c r="CQ668" s="10"/>
      <c r="CR668" s="10"/>
      <c r="CS668" s="10"/>
      <c r="CT668" s="10"/>
      <c r="CU668" s="10"/>
      <c r="CV668" s="10"/>
      <c r="CW668" s="10"/>
      <c r="CX668" s="10"/>
      <c r="CY668" s="10"/>
      <c r="CZ668" s="10"/>
      <c r="DA668" s="10"/>
      <c r="DB668" s="10"/>
      <c r="DC668" s="10"/>
      <c r="DD668" s="10"/>
      <c r="DE668" s="10"/>
      <c r="DF668" s="10"/>
      <c r="DG668" s="10"/>
      <c r="DH668" s="10"/>
      <c r="DI668" s="10"/>
      <c r="DJ668" s="10"/>
      <c r="DK668" s="10"/>
      <c r="DL668" s="10"/>
      <c r="DM668" s="10"/>
      <c r="DN668" s="10"/>
      <c r="DO668" s="10"/>
      <c r="DP668" s="10"/>
    </row>
    <row r="669" spans="15:120" x14ac:dyDescent="0.25">
      <c r="O669" s="10"/>
      <c r="P669" s="10"/>
      <c r="Q669" s="10"/>
      <c r="R669" s="10"/>
      <c r="S669" s="10"/>
      <c r="T669" s="10"/>
      <c r="U669" s="10"/>
      <c r="V669" s="10"/>
      <c r="W669" s="10"/>
      <c r="X669" s="10"/>
      <c r="Y669" s="10"/>
      <c r="Z669" s="10"/>
      <c r="AA669" s="10"/>
      <c r="AB669" s="10"/>
      <c r="AC669" s="10"/>
      <c r="AD669" s="10"/>
      <c r="AE669" s="10"/>
      <c r="AF669" s="10"/>
      <c r="AG669" s="10"/>
      <c r="AH669" s="10"/>
      <c r="AI669" s="10"/>
      <c r="AJ669" s="10"/>
      <c r="AK669" s="10"/>
      <c r="AL669" s="10"/>
      <c r="AM669" s="10"/>
      <c r="AN669" s="10"/>
      <c r="AO669" s="10"/>
      <c r="AP669" s="10"/>
      <c r="AQ669" s="10"/>
      <c r="AR669" s="10"/>
      <c r="AS669" s="10"/>
      <c r="AT669" s="10"/>
      <c r="AU669" s="10"/>
      <c r="AV669" s="10"/>
      <c r="AW669" s="10"/>
      <c r="AX669" s="10"/>
      <c r="AY669" s="10"/>
      <c r="AZ669" s="10"/>
      <c r="BA669" s="10"/>
      <c r="BB669" s="10"/>
      <c r="BC669" s="10"/>
      <c r="BD669" s="10"/>
      <c r="BE669" s="10"/>
      <c r="BF669" s="10"/>
      <c r="BG669" s="10"/>
      <c r="BH669" s="10"/>
      <c r="BI669" s="10"/>
      <c r="BJ669" s="10"/>
      <c r="BK669" s="10"/>
      <c r="BL669" s="10"/>
      <c r="BM669" s="10"/>
      <c r="BN669" s="10"/>
      <c r="BO669" s="10"/>
      <c r="BP669" s="10"/>
      <c r="BQ669" s="10"/>
      <c r="BR669" s="10"/>
      <c r="BS669" s="10"/>
      <c r="BT669" s="10"/>
      <c r="BU669" s="10"/>
      <c r="BV669" s="10"/>
      <c r="BW669" s="10"/>
      <c r="BX669" s="10"/>
      <c r="BY669" s="10"/>
      <c r="BZ669" s="10"/>
      <c r="CA669" s="10"/>
      <c r="CB669" s="10"/>
      <c r="CC669" s="10"/>
      <c r="CD669" s="10"/>
      <c r="CE669" s="10"/>
      <c r="CF669" s="10"/>
      <c r="CG669" s="10"/>
      <c r="CH669" s="10"/>
      <c r="CI669" s="10"/>
      <c r="CJ669" s="10"/>
      <c r="CK669" s="10"/>
      <c r="CL669" s="10"/>
      <c r="CM669" s="10"/>
      <c r="CN669" s="10"/>
      <c r="CO669" s="10"/>
      <c r="CP669" s="10"/>
      <c r="CQ669" s="10"/>
      <c r="CR669" s="10"/>
      <c r="CS669" s="10"/>
      <c r="CT669" s="10"/>
      <c r="CU669" s="10"/>
      <c r="CV669" s="10"/>
      <c r="CW669" s="10"/>
      <c r="CX669" s="10"/>
      <c r="CY669" s="10"/>
      <c r="CZ669" s="10"/>
      <c r="DA669" s="10"/>
      <c r="DB669" s="10"/>
      <c r="DC669" s="10"/>
      <c r="DD669" s="10"/>
      <c r="DE669" s="10"/>
      <c r="DF669" s="10"/>
      <c r="DG669" s="10"/>
      <c r="DH669" s="10"/>
      <c r="DI669" s="10"/>
      <c r="DJ669" s="10"/>
      <c r="DK669" s="10"/>
      <c r="DL669" s="10"/>
      <c r="DM669" s="10"/>
      <c r="DN669" s="10"/>
      <c r="DO669" s="10"/>
      <c r="DP669" s="10"/>
    </row>
    <row r="670" spans="15:120" x14ac:dyDescent="0.25">
      <c r="O670" s="10"/>
      <c r="P670" s="10"/>
      <c r="Q670" s="10"/>
      <c r="R670" s="10"/>
      <c r="S670" s="10"/>
      <c r="T670" s="10"/>
      <c r="U670" s="10"/>
      <c r="V670" s="10"/>
      <c r="W670" s="10"/>
      <c r="X670" s="10"/>
      <c r="Y670" s="10"/>
      <c r="Z670" s="10"/>
      <c r="AA670" s="10"/>
      <c r="AB670" s="10"/>
      <c r="AC670" s="10"/>
      <c r="AD670" s="10"/>
      <c r="AE670" s="10"/>
      <c r="AF670" s="10"/>
      <c r="AG670" s="10"/>
      <c r="AH670" s="10"/>
      <c r="AI670" s="10"/>
      <c r="AJ670" s="10"/>
      <c r="AK670" s="10"/>
      <c r="AL670" s="10"/>
      <c r="AM670" s="10"/>
      <c r="AN670" s="10"/>
      <c r="AO670" s="10"/>
      <c r="AP670" s="10"/>
      <c r="AQ670" s="10"/>
      <c r="AR670" s="10"/>
      <c r="AS670" s="10"/>
      <c r="AT670" s="10"/>
      <c r="AU670" s="10"/>
      <c r="AV670" s="10"/>
      <c r="AW670" s="10"/>
      <c r="AX670" s="10"/>
      <c r="AY670" s="10"/>
      <c r="AZ670" s="10"/>
      <c r="BA670" s="10"/>
      <c r="BB670" s="10"/>
      <c r="BC670" s="10"/>
      <c r="BD670" s="10"/>
      <c r="BE670" s="10"/>
      <c r="BF670" s="10"/>
      <c r="BG670" s="10"/>
      <c r="BH670" s="10"/>
      <c r="BI670" s="10"/>
      <c r="BJ670" s="10"/>
      <c r="BK670" s="10"/>
      <c r="BL670" s="10"/>
      <c r="BM670" s="10"/>
      <c r="BN670" s="10"/>
      <c r="BO670" s="10"/>
      <c r="BP670" s="10"/>
      <c r="BQ670" s="10"/>
      <c r="BR670" s="10"/>
      <c r="BS670" s="10"/>
      <c r="BT670" s="10"/>
      <c r="BU670" s="10"/>
      <c r="BV670" s="10"/>
      <c r="BW670" s="10"/>
      <c r="BX670" s="10"/>
      <c r="BY670" s="10"/>
      <c r="BZ670" s="10"/>
      <c r="CA670" s="10"/>
      <c r="CB670" s="10"/>
      <c r="CC670" s="10"/>
      <c r="CD670" s="10"/>
      <c r="CE670" s="10"/>
      <c r="CF670" s="10"/>
      <c r="CG670" s="10"/>
      <c r="CH670" s="10"/>
      <c r="CI670" s="10"/>
      <c r="CJ670" s="10"/>
      <c r="CK670" s="10"/>
      <c r="CL670" s="10"/>
      <c r="CM670" s="10"/>
      <c r="CN670" s="10"/>
      <c r="CO670" s="10"/>
      <c r="CP670" s="10"/>
      <c r="CQ670" s="10"/>
      <c r="CR670" s="10"/>
      <c r="CS670" s="10"/>
      <c r="CT670" s="10"/>
      <c r="CU670" s="10"/>
      <c r="CV670" s="10"/>
      <c r="CW670" s="10"/>
      <c r="CX670" s="10"/>
      <c r="CY670" s="10"/>
      <c r="CZ670" s="10"/>
      <c r="DA670" s="10"/>
      <c r="DB670" s="10"/>
      <c r="DC670" s="10"/>
      <c r="DD670" s="10"/>
      <c r="DE670" s="10"/>
      <c r="DF670" s="10"/>
      <c r="DG670" s="10"/>
      <c r="DH670" s="10"/>
      <c r="DI670" s="10"/>
      <c r="DJ670" s="10"/>
      <c r="DK670" s="10"/>
      <c r="DL670" s="10"/>
      <c r="DM670" s="10"/>
      <c r="DN670" s="10"/>
      <c r="DO670" s="10"/>
      <c r="DP670" s="10"/>
    </row>
    <row r="671" spans="15:120" x14ac:dyDescent="0.25">
      <c r="O671" s="10"/>
      <c r="P671" s="10"/>
      <c r="Q671" s="10"/>
      <c r="R671" s="10"/>
      <c r="S671" s="10"/>
      <c r="T671" s="10"/>
      <c r="U671" s="10"/>
      <c r="V671" s="10"/>
      <c r="W671" s="10"/>
      <c r="X671" s="10"/>
      <c r="Y671" s="10"/>
      <c r="Z671" s="10"/>
      <c r="AA671" s="10"/>
      <c r="AB671" s="10"/>
      <c r="AC671" s="10"/>
      <c r="AD671" s="10"/>
      <c r="AE671" s="10"/>
      <c r="AF671" s="10"/>
      <c r="AG671" s="10"/>
      <c r="AH671" s="10"/>
      <c r="AI671" s="10"/>
      <c r="AJ671" s="10"/>
      <c r="AK671" s="10"/>
      <c r="AL671" s="10"/>
      <c r="AM671" s="10"/>
      <c r="AN671" s="10"/>
      <c r="AO671" s="10"/>
      <c r="AP671" s="10"/>
      <c r="AQ671" s="10"/>
      <c r="AR671" s="10"/>
      <c r="AS671" s="10"/>
      <c r="AT671" s="10"/>
      <c r="AU671" s="10"/>
      <c r="AV671" s="10"/>
      <c r="AW671" s="10"/>
      <c r="AX671" s="10"/>
      <c r="AY671" s="10"/>
      <c r="AZ671" s="10"/>
      <c r="BA671" s="10"/>
      <c r="BB671" s="10"/>
      <c r="BC671" s="10"/>
      <c r="BD671" s="10"/>
      <c r="BE671" s="10"/>
      <c r="BF671" s="10"/>
      <c r="BG671" s="10"/>
      <c r="BH671" s="10"/>
      <c r="BI671" s="10"/>
      <c r="BJ671" s="10"/>
      <c r="BK671" s="10"/>
      <c r="BL671" s="10"/>
      <c r="BM671" s="10"/>
      <c r="BN671" s="10"/>
      <c r="BO671" s="10"/>
      <c r="BP671" s="10"/>
      <c r="BQ671" s="10"/>
      <c r="BR671" s="10"/>
      <c r="BS671" s="10"/>
      <c r="BT671" s="10"/>
      <c r="BU671" s="10"/>
      <c r="BV671" s="10"/>
      <c r="BW671" s="10"/>
      <c r="BX671" s="10"/>
      <c r="BY671" s="10"/>
      <c r="BZ671" s="10"/>
      <c r="CA671" s="10"/>
      <c r="CB671" s="10"/>
      <c r="CC671" s="10"/>
      <c r="CD671" s="10"/>
      <c r="CE671" s="10"/>
      <c r="CF671" s="10"/>
      <c r="CG671" s="10"/>
      <c r="CH671" s="10"/>
      <c r="CI671" s="10"/>
      <c r="CJ671" s="10"/>
      <c r="CK671" s="10"/>
      <c r="CL671" s="10"/>
      <c r="CM671" s="10"/>
      <c r="CN671" s="10"/>
      <c r="CO671" s="10"/>
      <c r="CP671" s="10"/>
      <c r="CQ671" s="10"/>
      <c r="CR671" s="10"/>
      <c r="CS671" s="10"/>
      <c r="CT671" s="10"/>
      <c r="CU671" s="10"/>
      <c r="CV671" s="10"/>
      <c r="CW671" s="10"/>
      <c r="CX671" s="10"/>
      <c r="CY671" s="10"/>
      <c r="CZ671" s="10"/>
      <c r="DA671" s="10"/>
      <c r="DB671" s="10"/>
      <c r="DC671" s="10"/>
      <c r="DD671" s="10"/>
      <c r="DE671" s="10"/>
      <c r="DF671" s="10"/>
      <c r="DG671" s="10"/>
      <c r="DH671" s="10"/>
      <c r="DI671" s="10"/>
      <c r="DJ671" s="10"/>
      <c r="DK671" s="10"/>
      <c r="DL671" s="10"/>
      <c r="DM671" s="10"/>
      <c r="DN671" s="10"/>
      <c r="DO671" s="10"/>
      <c r="DP671" s="10"/>
    </row>
    <row r="672" spans="15:120" x14ac:dyDescent="0.25">
      <c r="O672" s="10"/>
      <c r="P672" s="10"/>
      <c r="Q672" s="10"/>
      <c r="R672" s="10"/>
      <c r="S672" s="10"/>
      <c r="T672" s="10"/>
      <c r="U672" s="10"/>
      <c r="V672" s="10"/>
      <c r="W672" s="10"/>
      <c r="X672" s="10"/>
      <c r="Y672" s="10"/>
      <c r="Z672" s="10"/>
      <c r="AA672" s="10"/>
      <c r="AB672" s="10"/>
      <c r="AC672" s="10"/>
      <c r="AD672" s="10"/>
      <c r="AE672" s="10"/>
      <c r="AF672" s="10"/>
      <c r="AG672" s="10"/>
      <c r="AH672" s="10"/>
      <c r="AI672" s="10"/>
      <c r="AJ672" s="10"/>
      <c r="AK672" s="10"/>
      <c r="AL672" s="10"/>
      <c r="AM672" s="10"/>
      <c r="AN672" s="10"/>
      <c r="AO672" s="10"/>
      <c r="AP672" s="10"/>
      <c r="AQ672" s="10"/>
      <c r="AR672" s="10"/>
      <c r="AS672" s="10"/>
      <c r="AT672" s="10"/>
      <c r="AU672" s="10"/>
      <c r="AV672" s="10"/>
      <c r="AW672" s="10"/>
      <c r="AX672" s="10"/>
      <c r="AY672" s="10"/>
      <c r="AZ672" s="10"/>
      <c r="BA672" s="10"/>
      <c r="BB672" s="10"/>
      <c r="BC672" s="10"/>
      <c r="BD672" s="10"/>
      <c r="BE672" s="10"/>
      <c r="BF672" s="10"/>
      <c r="BG672" s="10"/>
      <c r="BH672" s="10"/>
      <c r="BI672" s="10"/>
      <c r="BJ672" s="10"/>
      <c r="BK672" s="10"/>
      <c r="BL672" s="10"/>
      <c r="BM672" s="10"/>
      <c r="BN672" s="10"/>
      <c r="BO672" s="10"/>
      <c r="BP672" s="10"/>
      <c r="BQ672" s="10"/>
      <c r="BR672" s="10"/>
      <c r="BS672" s="10"/>
      <c r="BT672" s="10"/>
      <c r="BU672" s="10"/>
      <c r="BV672" s="10"/>
      <c r="BW672" s="10"/>
      <c r="BX672" s="10"/>
      <c r="BY672" s="10"/>
      <c r="BZ672" s="10"/>
      <c r="CA672" s="10"/>
      <c r="CB672" s="10"/>
      <c r="CC672" s="10"/>
      <c r="CD672" s="10"/>
      <c r="CE672" s="10"/>
      <c r="CF672" s="10"/>
      <c r="CG672" s="10"/>
      <c r="CH672" s="10"/>
      <c r="CI672" s="10"/>
      <c r="CJ672" s="10"/>
      <c r="CK672" s="10"/>
      <c r="CL672" s="10"/>
      <c r="CM672" s="10"/>
      <c r="CN672" s="10"/>
      <c r="CO672" s="10"/>
      <c r="CP672" s="10"/>
      <c r="CQ672" s="10"/>
      <c r="CR672" s="10"/>
      <c r="CS672" s="10"/>
      <c r="CT672" s="10"/>
      <c r="CU672" s="10"/>
      <c r="CV672" s="10"/>
      <c r="CW672" s="10"/>
      <c r="CX672" s="10"/>
      <c r="CY672" s="10"/>
      <c r="CZ672" s="10"/>
      <c r="DA672" s="10"/>
      <c r="DB672" s="10"/>
      <c r="DC672" s="10"/>
      <c r="DD672" s="10"/>
      <c r="DE672" s="10"/>
      <c r="DF672" s="10"/>
      <c r="DG672" s="10"/>
      <c r="DH672" s="10"/>
      <c r="DI672" s="10"/>
      <c r="DJ672" s="10"/>
      <c r="DK672" s="10"/>
      <c r="DL672" s="10"/>
      <c r="DM672" s="10"/>
      <c r="DN672" s="10"/>
      <c r="DO672" s="10"/>
      <c r="DP672" s="10"/>
    </row>
    <row r="673" spans="15:120" x14ac:dyDescent="0.25">
      <c r="O673" s="10"/>
      <c r="P673" s="10"/>
      <c r="Q673" s="10"/>
      <c r="R673" s="10"/>
      <c r="S673" s="10"/>
      <c r="T673" s="10"/>
      <c r="U673" s="10"/>
      <c r="V673" s="10"/>
      <c r="W673" s="10"/>
      <c r="X673" s="10"/>
      <c r="Y673" s="10"/>
      <c r="Z673" s="10"/>
      <c r="AA673" s="10"/>
      <c r="AB673" s="10"/>
      <c r="AC673" s="10"/>
      <c r="AD673" s="10"/>
      <c r="AE673" s="10"/>
      <c r="AF673" s="10"/>
      <c r="AG673" s="10"/>
      <c r="AH673" s="10"/>
      <c r="AI673" s="10"/>
      <c r="AJ673" s="10"/>
      <c r="AK673" s="10"/>
      <c r="AL673" s="10"/>
      <c r="AM673" s="10"/>
      <c r="AN673" s="10"/>
      <c r="AO673" s="10"/>
      <c r="AP673" s="10"/>
      <c r="AQ673" s="10"/>
      <c r="AR673" s="10"/>
      <c r="AS673" s="10"/>
      <c r="AT673" s="10"/>
      <c r="AU673" s="10"/>
      <c r="AV673" s="10"/>
      <c r="AW673" s="10"/>
      <c r="AX673" s="10"/>
      <c r="AY673" s="10"/>
      <c r="AZ673" s="10"/>
      <c r="BA673" s="10"/>
      <c r="BB673" s="10"/>
      <c r="BC673" s="10"/>
      <c r="BD673" s="10"/>
      <c r="BE673" s="10"/>
      <c r="BF673" s="10"/>
      <c r="BG673" s="10"/>
      <c r="BH673" s="10"/>
      <c r="BI673" s="10"/>
      <c r="BJ673" s="10"/>
      <c r="BK673" s="10"/>
      <c r="BL673" s="10"/>
      <c r="BM673" s="10"/>
      <c r="BN673" s="10"/>
      <c r="BO673" s="10"/>
      <c r="BP673" s="10"/>
      <c r="BQ673" s="10"/>
      <c r="BR673" s="10"/>
      <c r="BS673" s="10"/>
      <c r="BT673" s="10"/>
      <c r="BU673" s="10"/>
      <c r="BV673" s="10"/>
      <c r="BW673" s="10"/>
      <c r="BX673" s="10"/>
      <c r="BY673" s="10"/>
      <c r="BZ673" s="10"/>
      <c r="CA673" s="10"/>
      <c r="CB673" s="10"/>
      <c r="CC673" s="10"/>
      <c r="CD673" s="10"/>
      <c r="CE673" s="10"/>
      <c r="CF673" s="10"/>
      <c r="CG673" s="10"/>
      <c r="CH673" s="10"/>
      <c r="CI673" s="10"/>
      <c r="CJ673" s="10"/>
      <c r="CK673" s="10"/>
      <c r="CL673" s="10"/>
      <c r="CM673" s="10"/>
      <c r="CN673" s="10"/>
      <c r="CO673" s="10"/>
      <c r="CP673" s="10"/>
      <c r="CQ673" s="10"/>
      <c r="CR673" s="10"/>
      <c r="CS673" s="10"/>
      <c r="CT673" s="10"/>
      <c r="CU673" s="10"/>
      <c r="CV673" s="10"/>
      <c r="CW673" s="10"/>
      <c r="CX673" s="10"/>
      <c r="CY673" s="10"/>
      <c r="CZ673" s="10"/>
      <c r="DA673" s="10"/>
      <c r="DB673" s="10"/>
      <c r="DC673" s="10"/>
      <c r="DD673" s="10"/>
      <c r="DE673" s="10"/>
      <c r="DF673" s="10"/>
      <c r="DG673" s="10"/>
      <c r="DH673" s="10"/>
      <c r="DI673" s="10"/>
      <c r="DJ673" s="10"/>
      <c r="DK673" s="10"/>
      <c r="DL673" s="10"/>
      <c r="DM673" s="10"/>
      <c r="DN673" s="10"/>
      <c r="DO673" s="10"/>
      <c r="DP673" s="10"/>
    </row>
    <row r="674" spans="15:120" x14ac:dyDescent="0.25">
      <c r="O674" s="10"/>
      <c r="P674" s="10"/>
      <c r="Q674" s="10"/>
      <c r="R674" s="10"/>
      <c r="S674" s="10"/>
      <c r="T674" s="10"/>
      <c r="U674" s="10"/>
      <c r="V674" s="10"/>
      <c r="W674" s="10"/>
      <c r="X674" s="10"/>
      <c r="Y674" s="10"/>
      <c r="Z674" s="10"/>
      <c r="AA674" s="10"/>
      <c r="AB674" s="10"/>
      <c r="AC674" s="10"/>
      <c r="AD674" s="10"/>
      <c r="AE674" s="10"/>
      <c r="AF674" s="10"/>
      <c r="AG674" s="10"/>
      <c r="AH674" s="10"/>
      <c r="AI674" s="10"/>
      <c r="AJ674" s="10"/>
      <c r="AK674" s="10"/>
      <c r="AL674" s="10"/>
      <c r="AM674" s="10"/>
      <c r="AN674" s="10"/>
      <c r="AO674" s="10"/>
      <c r="AP674" s="10"/>
      <c r="AQ674" s="10"/>
      <c r="AR674" s="10"/>
      <c r="AS674" s="10"/>
      <c r="AT674" s="10"/>
      <c r="AU674" s="10"/>
      <c r="AV674" s="10"/>
      <c r="AW674" s="10"/>
      <c r="AX674" s="10"/>
      <c r="AY674" s="10"/>
      <c r="AZ674" s="10"/>
      <c r="BA674" s="10"/>
      <c r="BB674" s="10"/>
      <c r="BC674" s="10"/>
      <c r="BD674" s="10"/>
      <c r="BE674" s="10"/>
      <c r="BF674" s="10"/>
      <c r="BG674" s="10"/>
      <c r="BH674" s="10"/>
      <c r="BI674" s="10"/>
      <c r="BJ674" s="10"/>
      <c r="BK674" s="10"/>
      <c r="BL674" s="10"/>
      <c r="BM674" s="10"/>
      <c r="BN674" s="10"/>
      <c r="BO674" s="10"/>
      <c r="BP674" s="10"/>
      <c r="BQ674" s="10"/>
      <c r="BR674" s="10"/>
      <c r="BS674" s="10"/>
      <c r="BT674" s="10"/>
      <c r="BU674" s="10"/>
      <c r="BV674" s="10"/>
      <c r="BW674" s="10"/>
      <c r="BX674" s="10"/>
      <c r="BY674" s="10"/>
      <c r="BZ674" s="10"/>
      <c r="CA674" s="10"/>
      <c r="CB674" s="10"/>
      <c r="CC674" s="10"/>
      <c r="CD674" s="10"/>
      <c r="CE674" s="10"/>
      <c r="CF674" s="10"/>
      <c r="CG674" s="10"/>
      <c r="CH674" s="10"/>
      <c r="CI674" s="10"/>
      <c r="CJ674" s="10"/>
      <c r="CK674" s="10"/>
      <c r="CL674" s="10"/>
      <c r="CM674" s="10"/>
      <c r="CN674" s="10"/>
      <c r="CO674" s="10"/>
      <c r="CP674" s="10"/>
      <c r="CQ674" s="10"/>
      <c r="CR674" s="10"/>
      <c r="CS674" s="10"/>
      <c r="CT674" s="10"/>
      <c r="CU674" s="10"/>
      <c r="CV674" s="10"/>
      <c r="CW674" s="10"/>
      <c r="CX674" s="10"/>
      <c r="CY674" s="10"/>
      <c r="CZ674" s="10"/>
      <c r="DA674" s="10"/>
      <c r="DB674" s="10"/>
      <c r="DC674" s="10"/>
      <c r="DD674" s="10"/>
      <c r="DE674" s="10"/>
      <c r="DF674" s="10"/>
      <c r="DG674" s="10"/>
      <c r="DH674" s="10"/>
      <c r="DI674" s="10"/>
      <c r="DJ674" s="10"/>
      <c r="DK674" s="10"/>
      <c r="DL674" s="10"/>
      <c r="DM674" s="10"/>
      <c r="DN674" s="10"/>
      <c r="DO674" s="10"/>
      <c r="DP674" s="10"/>
    </row>
    <row r="675" spans="15:120" x14ac:dyDescent="0.25">
      <c r="O675" s="10"/>
      <c r="P675" s="10"/>
      <c r="Q675" s="10"/>
      <c r="R675" s="10"/>
      <c r="S675" s="10"/>
      <c r="T675" s="10"/>
      <c r="U675" s="10"/>
      <c r="V675" s="10"/>
      <c r="W675" s="10"/>
      <c r="X675" s="10"/>
      <c r="Y675" s="10"/>
      <c r="Z675" s="10"/>
      <c r="AA675" s="10"/>
      <c r="AB675" s="10"/>
      <c r="AC675" s="10"/>
      <c r="AD675" s="10"/>
      <c r="AE675" s="10"/>
      <c r="AF675" s="10"/>
      <c r="AG675" s="10"/>
      <c r="AH675" s="10"/>
      <c r="AI675" s="10"/>
      <c r="AJ675" s="10"/>
      <c r="AK675" s="10"/>
      <c r="AL675" s="10"/>
      <c r="AM675" s="10"/>
      <c r="AN675" s="10"/>
      <c r="AO675" s="10"/>
      <c r="AP675" s="10"/>
      <c r="AQ675" s="10"/>
      <c r="AR675" s="10"/>
      <c r="AS675" s="10"/>
      <c r="AT675" s="10"/>
      <c r="AU675" s="10"/>
      <c r="AV675" s="10"/>
      <c r="AW675" s="10"/>
      <c r="AX675" s="10"/>
      <c r="AY675" s="10"/>
      <c r="AZ675" s="10"/>
      <c r="BA675" s="10"/>
      <c r="BB675" s="10"/>
      <c r="BC675" s="10"/>
      <c r="BD675" s="10"/>
      <c r="BE675" s="10"/>
      <c r="BF675" s="10"/>
      <c r="BG675" s="10"/>
      <c r="BH675" s="10"/>
      <c r="BI675" s="10"/>
      <c r="BJ675" s="10"/>
      <c r="BK675" s="10"/>
      <c r="BL675" s="10"/>
      <c r="BM675" s="10"/>
      <c r="BN675" s="10"/>
      <c r="BO675" s="10"/>
      <c r="BP675" s="10"/>
      <c r="BQ675" s="10"/>
      <c r="BR675" s="10"/>
      <c r="BS675" s="10"/>
      <c r="BT675" s="10"/>
      <c r="BU675" s="10"/>
      <c r="BV675" s="10"/>
      <c r="BW675" s="10"/>
      <c r="BX675" s="10"/>
      <c r="BY675" s="10"/>
      <c r="BZ675" s="10"/>
      <c r="CA675" s="10"/>
      <c r="CB675" s="10"/>
      <c r="CC675" s="10"/>
      <c r="CD675" s="10"/>
      <c r="CE675" s="10"/>
      <c r="CF675" s="10"/>
      <c r="CG675" s="10"/>
      <c r="CH675" s="10"/>
      <c r="CI675" s="10"/>
      <c r="CJ675" s="10"/>
      <c r="CK675" s="10"/>
      <c r="CL675" s="10"/>
      <c r="CM675" s="10"/>
      <c r="CN675" s="10"/>
      <c r="CO675" s="10"/>
      <c r="CP675" s="10"/>
      <c r="CQ675" s="10"/>
      <c r="CR675" s="10"/>
      <c r="CS675" s="10"/>
      <c r="CT675" s="10"/>
      <c r="CU675" s="10"/>
      <c r="CV675" s="10"/>
      <c r="CW675" s="10"/>
      <c r="CX675" s="10"/>
      <c r="CY675" s="10"/>
      <c r="CZ675" s="10"/>
      <c r="DA675" s="10"/>
      <c r="DB675" s="10"/>
      <c r="DC675" s="10"/>
      <c r="DD675" s="10"/>
      <c r="DE675" s="10"/>
      <c r="DF675" s="10"/>
      <c r="DG675" s="10"/>
      <c r="DH675" s="10"/>
      <c r="DI675" s="10"/>
      <c r="DJ675" s="10"/>
      <c r="DK675" s="10"/>
      <c r="DL675" s="10"/>
      <c r="DM675" s="10"/>
      <c r="DN675" s="10"/>
      <c r="DO675" s="10"/>
      <c r="DP675" s="10"/>
    </row>
    <row r="676" spans="15:120" x14ac:dyDescent="0.25">
      <c r="O676" s="10"/>
      <c r="P676" s="10"/>
      <c r="Q676" s="10"/>
      <c r="R676" s="10"/>
      <c r="S676" s="10"/>
      <c r="T676" s="10"/>
      <c r="U676" s="10"/>
      <c r="V676" s="10"/>
      <c r="W676" s="10"/>
      <c r="X676" s="10"/>
      <c r="Y676" s="10"/>
      <c r="Z676" s="10"/>
      <c r="AA676" s="10"/>
      <c r="AB676" s="10"/>
      <c r="AC676" s="10"/>
      <c r="AD676" s="10"/>
      <c r="AE676" s="10"/>
      <c r="AF676" s="10"/>
      <c r="AG676" s="10"/>
      <c r="AH676" s="10"/>
      <c r="AI676" s="10"/>
      <c r="AJ676" s="10"/>
      <c r="AK676" s="10"/>
      <c r="AL676" s="10"/>
      <c r="AM676" s="10"/>
      <c r="AN676" s="10"/>
      <c r="AO676" s="10"/>
      <c r="AP676" s="10"/>
      <c r="AQ676" s="10"/>
      <c r="AR676" s="10"/>
      <c r="AS676" s="10"/>
      <c r="AT676" s="10"/>
      <c r="AU676" s="10"/>
      <c r="AV676" s="10"/>
      <c r="AW676" s="10"/>
      <c r="AX676" s="10"/>
      <c r="AY676" s="10"/>
      <c r="AZ676" s="10"/>
      <c r="BA676" s="10"/>
      <c r="BB676" s="10"/>
      <c r="BC676" s="10"/>
      <c r="BD676" s="10"/>
      <c r="BE676" s="10"/>
      <c r="BF676" s="10"/>
      <c r="BG676" s="10"/>
      <c r="BH676" s="10"/>
      <c r="BI676" s="10"/>
      <c r="BJ676" s="10"/>
      <c r="BK676" s="10"/>
      <c r="BL676" s="10"/>
      <c r="BM676" s="10"/>
      <c r="BN676" s="10"/>
      <c r="BO676" s="10"/>
      <c r="BP676" s="10"/>
      <c r="BQ676" s="10"/>
      <c r="BR676" s="10"/>
      <c r="BS676" s="10"/>
      <c r="BT676" s="10"/>
      <c r="BU676" s="10"/>
      <c r="BV676" s="10"/>
      <c r="BW676" s="10"/>
      <c r="BX676" s="10"/>
      <c r="BY676" s="10"/>
      <c r="BZ676" s="10"/>
      <c r="CA676" s="10"/>
      <c r="CB676" s="10"/>
      <c r="CC676" s="10"/>
      <c r="CD676" s="10"/>
      <c r="CE676" s="10"/>
      <c r="CF676" s="10"/>
      <c r="CG676" s="10"/>
      <c r="CH676" s="10"/>
      <c r="CI676" s="10"/>
      <c r="CJ676" s="10"/>
      <c r="CK676" s="10"/>
      <c r="CL676" s="10"/>
      <c r="CM676" s="10"/>
      <c r="CN676" s="10"/>
      <c r="CO676" s="10"/>
      <c r="CP676" s="10"/>
      <c r="CQ676" s="10"/>
      <c r="CR676" s="10"/>
      <c r="CS676" s="10"/>
      <c r="CT676" s="10"/>
      <c r="CU676" s="10"/>
      <c r="CV676" s="10"/>
      <c r="CW676" s="10"/>
      <c r="CX676" s="10"/>
      <c r="CY676" s="10"/>
      <c r="CZ676" s="10"/>
      <c r="DA676" s="10"/>
      <c r="DB676" s="10"/>
      <c r="DC676" s="10"/>
      <c r="DD676" s="10"/>
      <c r="DE676" s="10"/>
      <c r="DF676" s="10"/>
      <c r="DG676" s="10"/>
      <c r="DH676" s="10"/>
      <c r="DI676" s="10"/>
      <c r="DJ676" s="10"/>
      <c r="DK676" s="10"/>
      <c r="DL676" s="10"/>
      <c r="DM676" s="10"/>
      <c r="DN676" s="10"/>
      <c r="DO676" s="10"/>
      <c r="DP676" s="10"/>
    </row>
    <row r="677" spans="15:120" x14ac:dyDescent="0.25">
      <c r="O677" s="10"/>
      <c r="P677" s="10"/>
      <c r="Q677" s="10"/>
      <c r="R677" s="10"/>
      <c r="S677" s="10"/>
      <c r="T677" s="10"/>
      <c r="U677" s="10"/>
      <c r="V677" s="10"/>
      <c r="W677" s="10"/>
      <c r="X677" s="10"/>
      <c r="Y677" s="10"/>
      <c r="Z677" s="10"/>
      <c r="AA677" s="10"/>
      <c r="AB677" s="10"/>
      <c r="AC677" s="10"/>
      <c r="AD677" s="10"/>
      <c r="AE677" s="10"/>
      <c r="AF677" s="10"/>
      <c r="AG677" s="10"/>
      <c r="AH677" s="10"/>
      <c r="AI677" s="10"/>
      <c r="AJ677" s="10"/>
      <c r="AK677" s="10"/>
      <c r="AL677" s="10"/>
      <c r="AM677" s="10"/>
      <c r="AN677" s="10"/>
      <c r="AO677" s="10"/>
      <c r="AP677" s="10"/>
      <c r="AQ677" s="10"/>
      <c r="AR677" s="10"/>
      <c r="AS677" s="10"/>
      <c r="AT677" s="10"/>
      <c r="AU677" s="10"/>
      <c r="AV677" s="10"/>
      <c r="AW677" s="10"/>
      <c r="AX677" s="10"/>
      <c r="AY677" s="10"/>
      <c r="AZ677" s="10"/>
      <c r="BA677" s="10"/>
      <c r="BB677" s="10"/>
      <c r="BC677" s="10"/>
      <c r="BD677" s="10"/>
      <c r="BE677" s="10"/>
      <c r="BF677" s="10"/>
      <c r="BG677" s="10"/>
      <c r="BH677" s="10"/>
      <c r="BI677" s="10"/>
      <c r="BJ677" s="10"/>
      <c r="BK677" s="10"/>
      <c r="BL677" s="10"/>
      <c r="BM677" s="10"/>
      <c r="BN677" s="10"/>
      <c r="BO677" s="10"/>
      <c r="BP677" s="10"/>
      <c r="BQ677" s="10"/>
      <c r="BR677" s="10"/>
      <c r="BS677" s="10"/>
      <c r="BT677" s="10"/>
      <c r="BU677" s="10"/>
      <c r="BV677" s="10"/>
      <c r="BW677" s="10"/>
      <c r="BX677" s="10"/>
      <c r="BY677" s="10"/>
      <c r="BZ677" s="10"/>
      <c r="CA677" s="10"/>
      <c r="CB677" s="10"/>
      <c r="CC677" s="10"/>
      <c r="CD677" s="10"/>
      <c r="CE677" s="10"/>
      <c r="CF677" s="10"/>
      <c r="CG677" s="10"/>
      <c r="CH677" s="10"/>
      <c r="CI677" s="10"/>
      <c r="CJ677" s="10"/>
      <c r="CK677" s="10"/>
      <c r="CL677" s="10"/>
      <c r="CM677" s="10"/>
      <c r="CN677" s="10"/>
      <c r="CO677" s="10"/>
      <c r="CP677" s="10"/>
      <c r="CQ677" s="10"/>
      <c r="CR677" s="10"/>
      <c r="CS677" s="10"/>
      <c r="CT677" s="10"/>
      <c r="CU677" s="10"/>
      <c r="CV677" s="10"/>
      <c r="CW677" s="10"/>
      <c r="CX677" s="10"/>
      <c r="CY677" s="10"/>
      <c r="CZ677" s="10"/>
      <c r="DA677" s="10"/>
      <c r="DB677" s="10"/>
      <c r="DC677" s="10"/>
      <c r="DD677" s="10"/>
      <c r="DE677" s="10"/>
      <c r="DF677" s="10"/>
      <c r="DG677" s="10"/>
      <c r="DH677" s="10"/>
      <c r="DI677" s="10"/>
      <c r="DJ677" s="10"/>
      <c r="DK677" s="10"/>
      <c r="DL677" s="10"/>
      <c r="DM677" s="10"/>
      <c r="DN677" s="10"/>
      <c r="DO677" s="10"/>
      <c r="DP677" s="10"/>
    </row>
    <row r="678" spans="15:120" x14ac:dyDescent="0.25">
      <c r="O678" s="10"/>
      <c r="P678" s="10"/>
      <c r="Q678" s="10"/>
      <c r="R678" s="10"/>
      <c r="S678" s="10"/>
      <c r="T678" s="10"/>
      <c r="U678" s="10"/>
      <c r="V678" s="10"/>
      <c r="W678" s="10"/>
      <c r="X678" s="10"/>
      <c r="Y678" s="10"/>
      <c r="Z678" s="10"/>
      <c r="AA678" s="10"/>
      <c r="AB678" s="10"/>
      <c r="AC678" s="10"/>
      <c r="AD678" s="10"/>
      <c r="AE678" s="10"/>
      <c r="AF678" s="10"/>
      <c r="AG678" s="10"/>
      <c r="AH678" s="10"/>
      <c r="AI678" s="10"/>
      <c r="AJ678" s="10"/>
      <c r="AK678" s="10"/>
      <c r="AL678" s="10"/>
      <c r="AM678" s="10"/>
      <c r="AN678" s="10"/>
      <c r="AO678" s="10"/>
      <c r="AP678" s="10"/>
      <c r="AQ678" s="10"/>
      <c r="AR678" s="10"/>
      <c r="AS678" s="10"/>
      <c r="AT678" s="10"/>
      <c r="AU678" s="10"/>
      <c r="AV678" s="10"/>
      <c r="AW678" s="10"/>
      <c r="AX678" s="10"/>
      <c r="AY678" s="10"/>
      <c r="AZ678" s="10"/>
      <c r="BA678" s="10"/>
      <c r="BB678" s="10"/>
      <c r="BC678" s="10"/>
      <c r="BD678" s="10"/>
      <c r="BE678" s="10"/>
      <c r="BF678" s="10"/>
      <c r="BG678" s="10"/>
      <c r="BH678" s="10"/>
      <c r="BI678" s="10"/>
      <c r="BJ678" s="10"/>
      <c r="BK678" s="10"/>
      <c r="BL678" s="10"/>
      <c r="BM678" s="10"/>
      <c r="BN678" s="10"/>
      <c r="BO678" s="10"/>
      <c r="BP678" s="10"/>
      <c r="BQ678" s="10"/>
      <c r="BR678" s="10"/>
      <c r="BS678" s="10"/>
      <c r="BT678" s="10"/>
      <c r="BU678" s="10"/>
      <c r="BV678" s="10"/>
      <c r="BW678" s="10"/>
      <c r="BX678" s="10"/>
      <c r="BY678" s="10"/>
      <c r="BZ678" s="10"/>
      <c r="CA678" s="10"/>
      <c r="CB678" s="10"/>
      <c r="CC678" s="10"/>
      <c r="CD678" s="10"/>
      <c r="CE678" s="10"/>
      <c r="CF678" s="10"/>
      <c r="CG678" s="10"/>
      <c r="CH678" s="10"/>
      <c r="CI678" s="10"/>
      <c r="CJ678" s="10"/>
      <c r="CK678" s="10"/>
      <c r="CL678" s="10"/>
      <c r="CM678" s="10"/>
      <c r="CN678" s="10"/>
      <c r="CO678" s="10"/>
      <c r="CP678" s="10"/>
      <c r="CQ678" s="10"/>
      <c r="CR678" s="10"/>
      <c r="CS678" s="10"/>
      <c r="CT678" s="10"/>
      <c r="CU678" s="10"/>
      <c r="CV678" s="10"/>
      <c r="CW678" s="10"/>
      <c r="CX678" s="10"/>
      <c r="CY678" s="10"/>
      <c r="CZ678" s="10"/>
      <c r="DA678" s="10"/>
      <c r="DB678" s="10"/>
      <c r="DC678" s="10"/>
      <c r="DD678" s="10"/>
      <c r="DE678" s="10"/>
      <c r="DF678" s="10"/>
      <c r="DG678" s="10"/>
      <c r="DH678" s="10"/>
      <c r="DI678" s="10"/>
      <c r="DJ678" s="10"/>
      <c r="DK678" s="10"/>
      <c r="DL678" s="10"/>
      <c r="DM678" s="10"/>
      <c r="DN678" s="10"/>
      <c r="DO678" s="10"/>
      <c r="DP678" s="10"/>
    </row>
    <row r="679" spans="15:120" x14ac:dyDescent="0.25">
      <c r="O679" s="10"/>
      <c r="P679" s="10"/>
      <c r="Q679" s="10"/>
      <c r="R679" s="10"/>
      <c r="S679" s="10"/>
      <c r="T679" s="10"/>
      <c r="U679" s="10"/>
      <c r="V679" s="10"/>
      <c r="W679" s="10"/>
      <c r="X679" s="10"/>
      <c r="Y679" s="10"/>
      <c r="Z679" s="10"/>
      <c r="AA679" s="10"/>
      <c r="AB679" s="10"/>
      <c r="AC679" s="10"/>
      <c r="AD679" s="10"/>
      <c r="AE679" s="10"/>
      <c r="AF679" s="10"/>
      <c r="AG679" s="10"/>
      <c r="AH679" s="10"/>
      <c r="AI679" s="10"/>
      <c r="AJ679" s="10"/>
      <c r="AK679" s="10"/>
      <c r="AL679" s="10"/>
      <c r="AM679" s="10"/>
      <c r="AN679" s="10"/>
      <c r="AO679" s="10"/>
      <c r="AP679" s="10"/>
      <c r="AQ679" s="10"/>
      <c r="AR679" s="10"/>
      <c r="AS679" s="10"/>
      <c r="AT679" s="10"/>
      <c r="AU679" s="10"/>
      <c r="AV679" s="10"/>
      <c r="AW679" s="10"/>
      <c r="AX679" s="10"/>
      <c r="AY679" s="10"/>
      <c r="AZ679" s="10"/>
      <c r="BA679" s="10"/>
      <c r="BB679" s="10"/>
      <c r="BC679" s="10"/>
      <c r="BD679" s="10"/>
      <c r="BE679" s="10"/>
      <c r="BF679" s="10"/>
      <c r="BG679" s="10"/>
      <c r="BH679" s="10"/>
      <c r="BI679" s="10"/>
      <c r="BJ679" s="10"/>
      <c r="BK679" s="10"/>
      <c r="BL679" s="10"/>
      <c r="BM679" s="10"/>
      <c r="BN679" s="10"/>
      <c r="BO679" s="10"/>
      <c r="BP679" s="10"/>
      <c r="BQ679" s="10"/>
      <c r="BR679" s="10"/>
      <c r="BS679" s="10"/>
      <c r="BT679" s="10"/>
      <c r="BU679" s="10"/>
      <c r="BV679" s="10"/>
      <c r="BW679" s="10"/>
      <c r="BX679" s="10"/>
      <c r="BY679" s="10"/>
      <c r="BZ679" s="10"/>
      <c r="CA679" s="10"/>
      <c r="CB679" s="10"/>
      <c r="CC679" s="10"/>
      <c r="CD679" s="10"/>
      <c r="CE679" s="10"/>
      <c r="CF679" s="10"/>
      <c r="CG679" s="10"/>
      <c r="CH679" s="10"/>
      <c r="CI679" s="10"/>
      <c r="CJ679" s="10"/>
      <c r="CK679" s="10"/>
      <c r="CL679" s="10"/>
      <c r="CM679" s="10"/>
      <c r="CN679" s="10"/>
      <c r="CO679" s="10"/>
      <c r="CP679" s="10"/>
      <c r="CQ679" s="10"/>
      <c r="CR679" s="10"/>
      <c r="CS679" s="10"/>
      <c r="CT679" s="10"/>
      <c r="CU679" s="10"/>
      <c r="CV679" s="10"/>
      <c r="CW679" s="10"/>
      <c r="CX679" s="10"/>
      <c r="CY679" s="10"/>
      <c r="CZ679" s="10"/>
      <c r="DA679" s="10"/>
      <c r="DB679" s="10"/>
      <c r="DC679" s="10"/>
      <c r="DD679" s="10"/>
      <c r="DE679" s="10"/>
      <c r="DF679" s="10"/>
      <c r="DG679" s="10"/>
      <c r="DH679" s="10"/>
      <c r="DI679" s="10"/>
      <c r="DJ679" s="10"/>
      <c r="DK679" s="10"/>
      <c r="DL679" s="10"/>
      <c r="DM679" s="10"/>
      <c r="DN679" s="10"/>
      <c r="DO679" s="10"/>
      <c r="DP679" s="10"/>
    </row>
    <row r="680" spans="15:120" x14ac:dyDescent="0.25">
      <c r="O680" s="10"/>
      <c r="P680" s="10"/>
      <c r="Q680" s="10"/>
      <c r="R680" s="10"/>
      <c r="S680" s="10"/>
      <c r="T680" s="10"/>
      <c r="U680" s="10"/>
      <c r="V680" s="10"/>
      <c r="W680" s="10"/>
      <c r="X680" s="10"/>
      <c r="Y680" s="10"/>
      <c r="Z680" s="10"/>
      <c r="AA680" s="10"/>
      <c r="AB680" s="10"/>
      <c r="AC680" s="10"/>
      <c r="AD680" s="10"/>
      <c r="AE680" s="10"/>
      <c r="AF680" s="10"/>
      <c r="AG680" s="10"/>
      <c r="AH680" s="10"/>
      <c r="AI680" s="10"/>
      <c r="AJ680" s="10"/>
      <c r="AK680" s="10"/>
      <c r="AL680" s="10"/>
      <c r="AM680" s="10"/>
      <c r="AN680" s="10"/>
      <c r="AO680" s="10"/>
      <c r="AP680" s="10"/>
      <c r="AQ680" s="10"/>
      <c r="AR680" s="10"/>
      <c r="AS680" s="10"/>
      <c r="AT680" s="10"/>
      <c r="AU680" s="10"/>
      <c r="AV680" s="10"/>
      <c r="AW680" s="10"/>
      <c r="AX680" s="10"/>
      <c r="AY680" s="10"/>
      <c r="AZ680" s="10"/>
      <c r="BA680" s="10"/>
      <c r="BB680" s="10"/>
      <c r="BC680" s="10"/>
      <c r="BD680" s="10"/>
      <c r="BE680" s="10"/>
      <c r="BF680" s="10"/>
      <c r="BG680" s="10"/>
      <c r="BH680" s="10"/>
      <c r="BI680" s="10"/>
      <c r="BJ680" s="10"/>
      <c r="BK680" s="10"/>
      <c r="BL680" s="10"/>
      <c r="BM680" s="10"/>
      <c r="BN680" s="10"/>
      <c r="BO680" s="10"/>
      <c r="BP680" s="10"/>
      <c r="BQ680" s="10"/>
      <c r="BR680" s="10"/>
      <c r="BS680" s="10"/>
      <c r="BT680" s="10"/>
      <c r="BU680" s="10"/>
      <c r="BV680" s="10"/>
      <c r="BW680" s="10"/>
      <c r="BX680" s="10"/>
      <c r="BY680" s="10"/>
      <c r="BZ680" s="10"/>
      <c r="CA680" s="10"/>
      <c r="CB680" s="10"/>
      <c r="CC680" s="10"/>
      <c r="CD680" s="10"/>
      <c r="CE680" s="10"/>
      <c r="CF680" s="10"/>
      <c r="CG680" s="10"/>
      <c r="CH680" s="10"/>
      <c r="CI680" s="10"/>
      <c r="CJ680" s="10"/>
      <c r="CK680" s="10"/>
      <c r="CL680" s="10"/>
      <c r="CM680" s="10"/>
      <c r="CN680" s="10"/>
      <c r="CO680" s="10"/>
      <c r="CP680" s="10"/>
      <c r="CQ680" s="10"/>
      <c r="CR680" s="10"/>
      <c r="CS680" s="10"/>
      <c r="CT680" s="10"/>
      <c r="CU680" s="10"/>
      <c r="CV680" s="10"/>
      <c r="CW680" s="10"/>
      <c r="CX680" s="10"/>
      <c r="CY680" s="10"/>
      <c r="CZ680" s="10"/>
      <c r="DA680" s="10"/>
      <c r="DB680" s="10"/>
      <c r="DC680" s="10"/>
      <c r="DD680" s="10"/>
      <c r="DE680" s="10"/>
      <c r="DF680" s="10"/>
      <c r="DG680" s="10"/>
      <c r="DH680" s="10"/>
      <c r="DI680" s="10"/>
      <c r="DJ680" s="10"/>
      <c r="DK680" s="10"/>
      <c r="DL680" s="10"/>
      <c r="DM680" s="10"/>
      <c r="DN680" s="10"/>
      <c r="DO680" s="10"/>
      <c r="DP680" s="10"/>
    </row>
    <row r="681" spans="15:120" x14ac:dyDescent="0.25">
      <c r="O681" s="10"/>
      <c r="P681" s="10"/>
      <c r="Q681" s="10"/>
      <c r="R681" s="10"/>
      <c r="S681" s="10"/>
      <c r="T681" s="10"/>
      <c r="U681" s="10"/>
      <c r="V681" s="10"/>
      <c r="W681" s="10"/>
      <c r="X681" s="10"/>
      <c r="Y681" s="10"/>
      <c r="Z681" s="10"/>
      <c r="AA681" s="10"/>
      <c r="AB681" s="10"/>
      <c r="AC681" s="10"/>
      <c r="AD681" s="10"/>
      <c r="AE681" s="10"/>
      <c r="AF681" s="10"/>
      <c r="AG681" s="10"/>
      <c r="AH681" s="10"/>
      <c r="AI681" s="10"/>
      <c r="AJ681" s="10"/>
      <c r="AK681" s="10"/>
      <c r="AL681" s="10"/>
      <c r="AM681" s="10"/>
      <c r="AN681" s="10"/>
      <c r="AO681" s="10"/>
      <c r="AP681" s="10"/>
      <c r="AQ681" s="10"/>
      <c r="AR681" s="10"/>
      <c r="AS681" s="10"/>
      <c r="AT681" s="10"/>
      <c r="AU681" s="10"/>
      <c r="AV681" s="10"/>
      <c r="AW681" s="10"/>
      <c r="AX681" s="10"/>
      <c r="AY681" s="10"/>
      <c r="AZ681" s="10"/>
      <c r="BA681" s="10"/>
      <c r="BB681" s="10"/>
      <c r="BC681" s="10"/>
      <c r="BD681" s="10"/>
      <c r="BE681" s="10"/>
      <c r="BF681" s="10"/>
      <c r="BG681" s="10"/>
      <c r="BH681" s="10"/>
      <c r="BI681" s="10"/>
      <c r="BJ681" s="10"/>
      <c r="BK681" s="10"/>
      <c r="BL681" s="10"/>
      <c r="BM681" s="10"/>
      <c r="BN681" s="10"/>
      <c r="BO681" s="10"/>
      <c r="BP681" s="10"/>
      <c r="BQ681" s="10"/>
      <c r="BR681" s="10"/>
      <c r="BS681" s="10"/>
      <c r="BT681" s="10"/>
      <c r="BU681" s="10"/>
      <c r="BV681" s="10"/>
      <c r="BW681" s="10"/>
      <c r="BX681" s="10"/>
      <c r="BY681" s="10"/>
      <c r="BZ681" s="10"/>
      <c r="CA681" s="10"/>
      <c r="CB681" s="10"/>
      <c r="CC681" s="10"/>
      <c r="CD681" s="10"/>
      <c r="CE681" s="10"/>
      <c r="CF681" s="10"/>
      <c r="CG681" s="10"/>
      <c r="CH681" s="10"/>
      <c r="CI681" s="10"/>
      <c r="CJ681" s="10"/>
      <c r="CK681" s="10"/>
      <c r="CL681" s="10"/>
      <c r="CM681" s="10"/>
      <c r="CN681" s="10"/>
      <c r="CO681" s="10"/>
      <c r="CP681" s="10"/>
      <c r="CQ681" s="10"/>
      <c r="CR681" s="10"/>
      <c r="CS681" s="10"/>
      <c r="CT681" s="10"/>
      <c r="CU681" s="10"/>
      <c r="CV681" s="10"/>
      <c r="CW681" s="10"/>
      <c r="CX681" s="10"/>
      <c r="CY681" s="10"/>
      <c r="CZ681" s="10"/>
      <c r="DA681" s="10"/>
      <c r="DB681" s="10"/>
      <c r="DC681" s="10"/>
      <c r="DD681" s="10"/>
      <c r="DE681" s="10"/>
      <c r="DF681" s="10"/>
      <c r="DG681" s="10"/>
      <c r="DH681" s="10"/>
      <c r="DI681" s="10"/>
      <c r="DJ681" s="10"/>
      <c r="DK681" s="10"/>
      <c r="DL681" s="10"/>
      <c r="DM681" s="10"/>
      <c r="DN681" s="10"/>
      <c r="DO681" s="10"/>
      <c r="DP681" s="10"/>
    </row>
    <row r="682" spans="15:120" x14ac:dyDescent="0.25">
      <c r="O682" s="10"/>
      <c r="P682" s="10"/>
      <c r="Q682" s="10"/>
      <c r="R682" s="10"/>
      <c r="S682" s="10"/>
      <c r="T682" s="10"/>
      <c r="U682" s="10"/>
      <c r="V682" s="10"/>
      <c r="W682" s="10"/>
      <c r="X682" s="10"/>
      <c r="Y682" s="10"/>
      <c r="Z682" s="10"/>
      <c r="AA682" s="10"/>
      <c r="AB682" s="10"/>
      <c r="AC682" s="10"/>
      <c r="AD682" s="10"/>
      <c r="AE682" s="10"/>
      <c r="AF682" s="10"/>
      <c r="AG682" s="10"/>
      <c r="AH682" s="10"/>
      <c r="AI682" s="10"/>
      <c r="AJ682" s="10"/>
      <c r="AK682" s="10"/>
      <c r="AL682" s="10"/>
      <c r="AM682" s="10"/>
      <c r="AN682" s="10"/>
      <c r="AO682" s="10"/>
      <c r="AP682" s="10"/>
      <c r="AQ682" s="10"/>
      <c r="AR682" s="10"/>
      <c r="AS682" s="10"/>
      <c r="AT682" s="10"/>
      <c r="AU682" s="10"/>
      <c r="AV682" s="10"/>
      <c r="AW682" s="10"/>
      <c r="AX682" s="10"/>
      <c r="AY682" s="10"/>
      <c r="AZ682" s="10"/>
      <c r="BA682" s="10"/>
      <c r="BB682" s="10"/>
      <c r="BC682" s="10"/>
      <c r="BD682" s="10"/>
      <c r="BE682" s="10"/>
      <c r="BF682" s="10"/>
      <c r="BG682" s="10"/>
      <c r="BH682" s="10"/>
      <c r="BI682" s="10"/>
      <c r="BJ682" s="10"/>
      <c r="BK682" s="10"/>
      <c r="BL682" s="10"/>
      <c r="BM682" s="10"/>
      <c r="BN682" s="10"/>
      <c r="BO682" s="10"/>
      <c r="BP682" s="10"/>
      <c r="BQ682" s="10"/>
      <c r="BR682" s="10"/>
      <c r="BS682" s="10"/>
      <c r="BT682" s="10"/>
      <c r="BU682" s="10"/>
      <c r="BV682" s="10"/>
      <c r="BW682" s="10"/>
      <c r="BX682" s="10"/>
      <c r="BY682" s="10"/>
      <c r="BZ682" s="10"/>
      <c r="CA682" s="10"/>
      <c r="CB682" s="10"/>
      <c r="CC682" s="10"/>
      <c r="CD682" s="10"/>
      <c r="CE682" s="10"/>
      <c r="CF682" s="10"/>
      <c r="CG682" s="10"/>
      <c r="CH682" s="10"/>
      <c r="CI682" s="10"/>
      <c r="CJ682" s="10"/>
      <c r="CK682" s="10"/>
      <c r="CL682" s="10"/>
      <c r="CM682" s="10"/>
      <c r="CN682" s="10"/>
      <c r="CO682" s="10"/>
      <c r="CP682" s="10"/>
      <c r="CQ682" s="10"/>
      <c r="CR682" s="10"/>
      <c r="CS682" s="10"/>
      <c r="CT682" s="10"/>
      <c r="CU682" s="10"/>
      <c r="CV682" s="10"/>
      <c r="CW682" s="10"/>
      <c r="CX682" s="10"/>
      <c r="CY682" s="10"/>
      <c r="CZ682" s="10"/>
      <c r="DA682" s="10"/>
      <c r="DB682" s="10"/>
      <c r="DC682" s="10"/>
      <c r="DD682" s="10"/>
      <c r="DE682" s="10"/>
      <c r="DF682" s="10"/>
      <c r="DG682" s="10"/>
      <c r="DH682" s="10"/>
      <c r="DI682" s="10"/>
      <c r="DJ682" s="10"/>
      <c r="DK682" s="10"/>
      <c r="DL682" s="10"/>
      <c r="DM682" s="10"/>
      <c r="DN682" s="10"/>
      <c r="DO682" s="10"/>
      <c r="DP682" s="10"/>
    </row>
    <row r="683" spans="15:120" x14ac:dyDescent="0.25">
      <c r="O683" s="10"/>
      <c r="P683" s="10"/>
      <c r="Q683" s="10"/>
      <c r="R683" s="10"/>
      <c r="S683" s="10"/>
      <c r="T683" s="10"/>
      <c r="U683" s="10"/>
      <c r="V683" s="10"/>
      <c r="W683" s="10"/>
      <c r="X683" s="10"/>
      <c r="Y683" s="10"/>
      <c r="Z683" s="10"/>
      <c r="AA683" s="10"/>
      <c r="AB683" s="10"/>
      <c r="AC683" s="10"/>
      <c r="AD683" s="10"/>
      <c r="AE683" s="10"/>
      <c r="AF683" s="10"/>
      <c r="AG683" s="10"/>
      <c r="AH683" s="10"/>
      <c r="AI683" s="10"/>
      <c r="AJ683" s="10"/>
      <c r="AK683" s="10"/>
      <c r="AL683" s="10"/>
      <c r="AM683" s="10"/>
      <c r="AN683" s="10"/>
      <c r="AO683" s="10"/>
      <c r="AP683" s="10"/>
      <c r="AQ683" s="10"/>
      <c r="AR683" s="10"/>
      <c r="AS683" s="10"/>
      <c r="AT683" s="10"/>
      <c r="AU683" s="10"/>
      <c r="AV683" s="10"/>
      <c r="AW683" s="10"/>
      <c r="AX683" s="10"/>
      <c r="AY683" s="10"/>
      <c r="AZ683" s="10"/>
      <c r="BA683" s="10"/>
      <c r="BB683" s="10"/>
      <c r="BC683" s="10"/>
      <c r="BD683" s="10"/>
      <c r="BE683" s="10"/>
      <c r="BF683" s="10"/>
      <c r="BG683" s="10"/>
      <c r="BH683" s="10"/>
      <c r="BI683" s="10"/>
      <c r="BJ683" s="10"/>
      <c r="BK683" s="10"/>
      <c r="BL683" s="10"/>
      <c r="BM683" s="10"/>
      <c r="BN683" s="10"/>
      <c r="BO683" s="10"/>
      <c r="BP683" s="10"/>
      <c r="BQ683" s="10"/>
      <c r="BR683" s="10"/>
      <c r="BS683" s="10"/>
      <c r="BT683" s="10"/>
      <c r="BU683" s="10"/>
      <c r="BV683" s="10"/>
      <c r="BW683" s="10"/>
      <c r="BX683" s="10"/>
      <c r="BY683" s="10"/>
      <c r="BZ683" s="10"/>
      <c r="CA683" s="10"/>
      <c r="CB683" s="10"/>
      <c r="CC683" s="10"/>
      <c r="CD683" s="10"/>
      <c r="CE683" s="10"/>
      <c r="CF683" s="10"/>
      <c r="CG683" s="10"/>
      <c r="CH683" s="10"/>
      <c r="CI683" s="10"/>
      <c r="CJ683" s="10"/>
      <c r="CK683" s="10"/>
      <c r="CL683" s="10"/>
      <c r="CM683" s="10"/>
      <c r="CN683" s="10"/>
      <c r="CO683" s="10"/>
      <c r="CP683" s="10"/>
      <c r="CQ683" s="10"/>
      <c r="CR683" s="10"/>
      <c r="CS683" s="10"/>
      <c r="CT683" s="10"/>
      <c r="CU683" s="10"/>
      <c r="CV683" s="10"/>
      <c r="CW683" s="10"/>
      <c r="CX683" s="10"/>
      <c r="CY683" s="10"/>
      <c r="CZ683" s="10"/>
      <c r="DA683" s="10"/>
      <c r="DB683" s="10"/>
      <c r="DC683" s="10"/>
      <c r="DD683" s="10"/>
      <c r="DE683" s="10"/>
      <c r="DF683" s="10"/>
      <c r="DG683" s="10"/>
      <c r="DH683" s="10"/>
      <c r="DI683" s="10"/>
      <c r="DJ683" s="10"/>
      <c r="DK683" s="10"/>
      <c r="DL683" s="10"/>
      <c r="DM683" s="10"/>
      <c r="DN683" s="10"/>
      <c r="DO683" s="10"/>
      <c r="DP683" s="10"/>
    </row>
    <row r="684" spans="15:120" x14ac:dyDescent="0.25">
      <c r="O684" s="10"/>
      <c r="P684" s="10"/>
      <c r="Q684" s="10"/>
      <c r="R684" s="10"/>
      <c r="S684" s="10"/>
      <c r="T684" s="10"/>
      <c r="U684" s="10"/>
      <c r="V684" s="10"/>
      <c r="W684" s="10"/>
      <c r="X684" s="10"/>
      <c r="Y684" s="10"/>
      <c r="Z684" s="10"/>
      <c r="AA684" s="10"/>
      <c r="AB684" s="10"/>
      <c r="AC684" s="10"/>
      <c r="AD684" s="10"/>
      <c r="AE684" s="10"/>
      <c r="AF684" s="10"/>
      <c r="AG684" s="10"/>
      <c r="AH684" s="10"/>
      <c r="AI684" s="10"/>
      <c r="AJ684" s="10"/>
      <c r="AK684" s="10"/>
      <c r="AL684" s="10"/>
      <c r="AM684" s="10"/>
      <c r="AN684" s="10"/>
      <c r="AO684" s="10"/>
      <c r="AP684" s="10"/>
      <c r="AQ684" s="10"/>
      <c r="AR684" s="10"/>
      <c r="AS684" s="10"/>
      <c r="AT684" s="10"/>
      <c r="AU684" s="10"/>
      <c r="AV684" s="10"/>
      <c r="AW684" s="10"/>
      <c r="AX684" s="10"/>
      <c r="AY684" s="10"/>
      <c r="AZ684" s="10"/>
      <c r="BA684" s="10"/>
      <c r="BB684" s="10"/>
      <c r="BC684" s="10"/>
      <c r="BD684" s="10"/>
      <c r="BE684" s="10"/>
      <c r="BF684" s="10"/>
      <c r="BG684" s="10"/>
      <c r="BH684" s="10"/>
      <c r="BI684" s="10"/>
      <c r="BJ684" s="10"/>
      <c r="BK684" s="10"/>
      <c r="BL684" s="10"/>
      <c r="BM684" s="10"/>
      <c r="BN684" s="10"/>
      <c r="BO684" s="10"/>
      <c r="BP684" s="10"/>
      <c r="BQ684" s="10"/>
      <c r="BR684" s="10"/>
      <c r="BS684" s="10"/>
      <c r="BT684" s="10"/>
      <c r="BU684" s="10"/>
      <c r="BV684" s="10"/>
      <c r="BW684" s="10"/>
      <c r="BX684" s="10"/>
      <c r="BY684" s="10"/>
      <c r="BZ684" s="10"/>
      <c r="CA684" s="10"/>
      <c r="CB684" s="10"/>
      <c r="CC684" s="10"/>
      <c r="CD684" s="10"/>
      <c r="CE684" s="10"/>
      <c r="CF684" s="10"/>
      <c r="CG684" s="10"/>
      <c r="CH684" s="10"/>
      <c r="CI684" s="10"/>
      <c r="CJ684" s="10"/>
      <c r="CK684" s="10"/>
      <c r="CL684" s="10"/>
      <c r="CM684" s="10"/>
      <c r="CN684" s="10"/>
      <c r="CO684" s="10"/>
      <c r="CP684" s="10"/>
      <c r="CQ684" s="10"/>
      <c r="CR684" s="10"/>
      <c r="CS684" s="10"/>
      <c r="CT684" s="10"/>
      <c r="CU684" s="10"/>
      <c r="CV684" s="10"/>
      <c r="CW684" s="10"/>
      <c r="CX684" s="10"/>
      <c r="CY684" s="10"/>
      <c r="CZ684" s="10"/>
      <c r="DA684" s="10"/>
      <c r="DB684" s="10"/>
      <c r="DC684" s="10"/>
      <c r="DD684" s="10"/>
      <c r="DE684" s="10"/>
      <c r="DF684" s="10"/>
      <c r="DG684" s="10"/>
      <c r="DH684" s="10"/>
      <c r="DI684" s="10"/>
      <c r="DJ684" s="10"/>
      <c r="DK684" s="10"/>
      <c r="DL684" s="10"/>
      <c r="DM684" s="10"/>
      <c r="DN684" s="10"/>
      <c r="DO684" s="10"/>
      <c r="DP684" s="10"/>
    </row>
    <row r="685" spans="15:120" x14ac:dyDescent="0.25">
      <c r="O685" s="10"/>
      <c r="P685" s="10"/>
      <c r="Q685" s="10"/>
      <c r="R685" s="10"/>
      <c r="S685" s="10"/>
      <c r="T685" s="10"/>
      <c r="U685" s="10"/>
      <c r="V685" s="10"/>
      <c r="W685" s="10"/>
      <c r="X685" s="10"/>
      <c r="Y685" s="10"/>
      <c r="Z685" s="10"/>
      <c r="AA685" s="10"/>
      <c r="AB685" s="10"/>
      <c r="AC685" s="10"/>
      <c r="AD685" s="10"/>
      <c r="AE685" s="10"/>
      <c r="AF685" s="10"/>
      <c r="AG685" s="10"/>
      <c r="AH685" s="10"/>
      <c r="AI685" s="10"/>
      <c r="AJ685" s="10"/>
      <c r="AK685" s="10"/>
      <c r="AL685" s="10"/>
      <c r="AM685" s="10"/>
      <c r="AN685" s="10"/>
      <c r="AO685" s="10"/>
      <c r="AP685" s="10"/>
      <c r="AQ685" s="10"/>
      <c r="AR685" s="10"/>
      <c r="AS685" s="10"/>
      <c r="AT685" s="10"/>
      <c r="AU685" s="10"/>
      <c r="AV685" s="10"/>
      <c r="AW685" s="10"/>
      <c r="AX685" s="10"/>
      <c r="AY685" s="10"/>
      <c r="AZ685" s="10"/>
      <c r="BA685" s="10"/>
      <c r="BB685" s="10"/>
      <c r="BC685" s="10"/>
      <c r="BD685" s="10"/>
      <c r="BE685" s="10"/>
      <c r="BF685" s="10"/>
      <c r="BG685" s="10"/>
      <c r="BH685" s="10"/>
      <c r="BI685" s="10"/>
      <c r="BJ685" s="10"/>
      <c r="BK685" s="10"/>
      <c r="BL685" s="10"/>
      <c r="BM685" s="10"/>
      <c r="BN685" s="10"/>
      <c r="BO685" s="10"/>
      <c r="BP685" s="10"/>
      <c r="BQ685" s="10"/>
      <c r="BR685" s="10"/>
      <c r="BS685" s="10"/>
      <c r="BT685" s="10"/>
      <c r="BU685" s="10"/>
      <c r="BV685" s="10"/>
      <c r="BW685" s="10"/>
      <c r="BX685" s="10"/>
      <c r="BY685" s="10"/>
      <c r="BZ685" s="10"/>
      <c r="CA685" s="10"/>
      <c r="CB685" s="10"/>
      <c r="CC685" s="10"/>
      <c r="CD685" s="10"/>
      <c r="CE685" s="10"/>
      <c r="CF685" s="10"/>
      <c r="CG685" s="10"/>
      <c r="CH685" s="10"/>
      <c r="CI685" s="10"/>
      <c r="CJ685" s="10"/>
      <c r="CK685" s="10"/>
      <c r="CL685" s="10"/>
      <c r="CM685" s="10"/>
      <c r="CN685" s="10"/>
      <c r="CO685" s="10"/>
      <c r="CP685" s="10"/>
      <c r="CQ685" s="10"/>
      <c r="CR685" s="10"/>
      <c r="CS685" s="10"/>
      <c r="CT685" s="10"/>
      <c r="CU685" s="10"/>
      <c r="CV685" s="10"/>
      <c r="CW685" s="10"/>
      <c r="CX685" s="10"/>
      <c r="CY685" s="10"/>
      <c r="CZ685" s="10"/>
      <c r="DA685" s="10"/>
      <c r="DB685" s="10"/>
      <c r="DC685" s="10"/>
      <c r="DD685" s="10"/>
      <c r="DE685" s="10"/>
      <c r="DF685" s="10"/>
      <c r="DG685" s="10"/>
      <c r="DH685" s="10"/>
      <c r="DI685" s="10"/>
      <c r="DJ685" s="10"/>
      <c r="DK685" s="10"/>
      <c r="DL685" s="10"/>
      <c r="DM685" s="10"/>
      <c r="DN685" s="10"/>
      <c r="DO685" s="10"/>
      <c r="DP685" s="10"/>
    </row>
    <row r="686" spans="15:120" x14ac:dyDescent="0.25">
      <c r="O686" s="10"/>
      <c r="P686" s="10"/>
      <c r="Q686" s="10"/>
      <c r="R686" s="10"/>
      <c r="S686" s="10"/>
      <c r="T686" s="10"/>
      <c r="U686" s="10"/>
      <c r="V686" s="10"/>
      <c r="W686" s="10"/>
      <c r="X686" s="10"/>
      <c r="Y686" s="10"/>
      <c r="Z686" s="10"/>
      <c r="AA686" s="10"/>
      <c r="AB686" s="10"/>
      <c r="AC686" s="10"/>
      <c r="AD686" s="10"/>
      <c r="AE686" s="10"/>
      <c r="AF686" s="10"/>
      <c r="AG686" s="10"/>
      <c r="AH686" s="10"/>
      <c r="AI686" s="10"/>
      <c r="AJ686" s="10"/>
      <c r="AK686" s="10"/>
      <c r="AL686" s="10"/>
      <c r="AM686" s="10"/>
      <c r="AN686" s="10"/>
      <c r="AO686" s="10"/>
      <c r="AP686" s="10"/>
      <c r="AQ686" s="10"/>
      <c r="AR686" s="10"/>
      <c r="AS686" s="10"/>
      <c r="AT686" s="10"/>
      <c r="AU686" s="10"/>
      <c r="AV686" s="10"/>
      <c r="AW686" s="10"/>
      <c r="AX686" s="10"/>
      <c r="AY686" s="10"/>
      <c r="AZ686" s="10"/>
      <c r="BA686" s="10"/>
      <c r="BB686" s="10"/>
      <c r="BC686" s="10"/>
      <c r="BD686" s="10"/>
      <c r="BE686" s="10"/>
      <c r="BF686" s="10"/>
      <c r="BG686" s="10"/>
      <c r="BH686" s="10"/>
      <c r="BI686" s="10"/>
      <c r="BJ686" s="10"/>
      <c r="BK686" s="10"/>
      <c r="BL686" s="10"/>
      <c r="BM686" s="10"/>
      <c r="BN686" s="10"/>
      <c r="BO686" s="10"/>
      <c r="BP686" s="10"/>
      <c r="BQ686" s="10"/>
      <c r="BR686" s="10"/>
      <c r="BS686" s="10"/>
      <c r="BT686" s="10"/>
      <c r="BU686" s="10"/>
      <c r="BV686" s="10"/>
      <c r="BW686" s="10"/>
      <c r="BX686" s="10"/>
      <c r="BY686" s="10"/>
      <c r="BZ686" s="10"/>
      <c r="CA686" s="10"/>
      <c r="CB686" s="10"/>
      <c r="CC686" s="10"/>
      <c r="CD686" s="10"/>
      <c r="CE686" s="10"/>
      <c r="CF686" s="10"/>
      <c r="CG686" s="10"/>
      <c r="CH686" s="10"/>
      <c r="CI686" s="10"/>
      <c r="CJ686" s="10"/>
      <c r="CK686" s="10"/>
      <c r="CL686" s="10"/>
      <c r="CM686" s="10"/>
      <c r="CN686" s="10"/>
      <c r="CO686" s="10"/>
      <c r="CP686" s="10"/>
      <c r="CQ686" s="10"/>
      <c r="CR686" s="10"/>
      <c r="CS686" s="10"/>
      <c r="CT686" s="10"/>
      <c r="CU686" s="10"/>
      <c r="CV686" s="10"/>
      <c r="CW686" s="10"/>
      <c r="CX686" s="10"/>
      <c r="CY686" s="10"/>
      <c r="CZ686" s="10"/>
      <c r="DA686" s="10"/>
      <c r="DB686" s="10"/>
      <c r="DC686" s="10"/>
      <c r="DD686" s="10"/>
      <c r="DE686" s="10"/>
      <c r="DF686" s="10"/>
      <c r="DG686" s="10"/>
      <c r="DH686" s="10"/>
      <c r="DI686" s="10"/>
      <c r="DJ686" s="10"/>
      <c r="DK686" s="10"/>
      <c r="DL686" s="10"/>
      <c r="DM686" s="10"/>
      <c r="DN686" s="10"/>
      <c r="DO686" s="10"/>
      <c r="DP686" s="10"/>
    </row>
    <row r="687" spans="15:120" x14ac:dyDescent="0.25">
      <c r="O687" s="10"/>
      <c r="P687" s="10"/>
      <c r="Q687" s="10"/>
      <c r="R687" s="10"/>
      <c r="S687" s="10"/>
      <c r="T687" s="10"/>
      <c r="U687" s="10"/>
      <c r="V687" s="10"/>
      <c r="W687" s="10"/>
      <c r="X687" s="10"/>
      <c r="Y687" s="10"/>
      <c r="Z687" s="10"/>
      <c r="AA687" s="10"/>
      <c r="AB687" s="10"/>
      <c r="AC687" s="10"/>
      <c r="AD687" s="10"/>
      <c r="AE687" s="10"/>
      <c r="AF687" s="10"/>
      <c r="AG687" s="10"/>
      <c r="AH687" s="10"/>
      <c r="AI687" s="10"/>
      <c r="AJ687" s="10"/>
      <c r="AK687" s="10"/>
      <c r="AL687" s="10"/>
      <c r="AM687" s="10"/>
      <c r="AN687" s="10"/>
      <c r="AO687" s="10"/>
      <c r="AP687" s="10"/>
      <c r="AQ687" s="10"/>
      <c r="AR687" s="10"/>
      <c r="AS687" s="10"/>
      <c r="AT687" s="10"/>
      <c r="AU687" s="10"/>
      <c r="AV687" s="10"/>
      <c r="AW687" s="10"/>
      <c r="AX687" s="10"/>
      <c r="AY687" s="10"/>
      <c r="AZ687" s="10"/>
      <c r="BA687" s="10"/>
      <c r="BB687" s="10"/>
      <c r="BC687" s="10"/>
      <c r="BD687" s="10"/>
      <c r="BE687" s="10"/>
      <c r="BF687" s="10"/>
      <c r="BG687" s="10"/>
      <c r="BH687" s="10"/>
      <c r="BI687" s="10"/>
      <c r="BJ687" s="10"/>
      <c r="BK687" s="10"/>
      <c r="BL687" s="10"/>
      <c r="BM687" s="10"/>
      <c r="BN687" s="10"/>
      <c r="BO687" s="10"/>
      <c r="BP687" s="10"/>
      <c r="BQ687" s="10"/>
      <c r="BR687" s="10"/>
      <c r="BS687" s="10"/>
      <c r="BT687" s="10"/>
      <c r="BU687" s="10"/>
      <c r="BV687" s="10"/>
      <c r="BW687" s="10"/>
      <c r="BX687" s="10"/>
      <c r="BY687" s="10"/>
      <c r="BZ687" s="10"/>
      <c r="CA687" s="10"/>
      <c r="CB687" s="10"/>
      <c r="CC687" s="10"/>
      <c r="CD687" s="10"/>
      <c r="CE687" s="10"/>
      <c r="CF687" s="10"/>
      <c r="CG687" s="10"/>
      <c r="CH687" s="10"/>
      <c r="CI687" s="10"/>
      <c r="CJ687" s="10"/>
      <c r="CK687" s="10"/>
      <c r="CL687" s="10"/>
      <c r="CM687" s="10"/>
      <c r="CN687" s="10"/>
      <c r="CO687" s="10"/>
      <c r="CP687" s="10"/>
      <c r="CQ687" s="10"/>
      <c r="CR687" s="10"/>
      <c r="CS687" s="10"/>
      <c r="CT687" s="10"/>
      <c r="CU687" s="10"/>
      <c r="CV687" s="10"/>
      <c r="CW687" s="10"/>
      <c r="CX687" s="10"/>
      <c r="CY687" s="10"/>
      <c r="CZ687" s="10"/>
      <c r="DA687" s="10"/>
      <c r="DB687" s="10"/>
      <c r="DC687" s="10"/>
      <c r="DD687" s="10"/>
      <c r="DE687" s="10"/>
      <c r="DF687" s="10"/>
      <c r="DG687" s="10"/>
      <c r="DH687" s="10"/>
      <c r="DI687" s="10"/>
      <c r="DJ687" s="10"/>
      <c r="DK687" s="10"/>
      <c r="DL687" s="10"/>
      <c r="DM687" s="10"/>
      <c r="DN687" s="10"/>
      <c r="DO687" s="10"/>
      <c r="DP687" s="10"/>
    </row>
    <row r="688" spans="15:120" x14ac:dyDescent="0.25">
      <c r="O688" s="10"/>
      <c r="P688" s="10"/>
      <c r="Q688" s="10"/>
      <c r="R688" s="10"/>
      <c r="S688" s="10"/>
      <c r="T688" s="10"/>
      <c r="U688" s="10"/>
      <c r="V688" s="10"/>
      <c r="W688" s="10"/>
      <c r="X688" s="10"/>
      <c r="Y688" s="10"/>
      <c r="Z688" s="10"/>
      <c r="AA688" s="10"/>
      <c r="AB688" s="10"/>
      <c r="AC688" s="10"/>
      <c r="AD688" s="10"/>
      <c r="AE688" s="10"/>
      <c r="AF688" s="10"/>
      <c r="AG688" s="10"/>
      <c r="AH688" s="10"/>
      <c r="AI688" s="10"/>
      <c r="AJ688" s="10"/>
      <c r="AK688" s="10"/>
      <c r="AL688" s="10"/>
      <c r="AM688" s="10"/>
      <c r="AN688" s="10"/>
      <c r="AO688" s="10"/>
      <c r="AP688" s="10"/>
      <c r="AQ688" s="10"/>
      <c r="AR688" s="10"/>
      <c r="AS688" s="10"/>
      <c r="AT688" s="10"/>
      <c r="AU688" s="10"/>
      <c r="AV688" s="10"/>
      <c r="AW688" s="10"/>
      <c r="AX688" s="10"/>
      <c r="AY688" s="10"/>
      <c r="AZ688" s="10"/>
      <c r="BA688" s="10"/>
      <c r="BB688" s="10"/>
      <c r="BC688" s="10"/>
      <c r="BD688" s="10"/>
      <c r="BE688" s="10"/>
      <c r="BF688" s="10"/>
      <c r="BG688" s="10"/>
      <c r="BH688" s="10"/>
      <c r="BI688" s="10"/>
      <c r="BJ688" s="10"/>
      <c r="BK688" s="10"/>
      <c r="BL688" s="10"/>
      <c r="BM688" s="10"/>
      <c r="BN688" s="10"/>
      <c r="BO688" s="10"/>
      <c r="BP688" s="10"/>
      <c r="BQ688" s="10"/>
      <c r="BR688" s="10"/>
      <c r="BS688" s="10"/>
      <c r="BT688" s="10"/>
      <c r="BU688" s="10"/>
      <c r="BV688" s="10"/>
      <c r="BW688" s="10"/>
      <c r="BX688" s="10"/>
      <c r="BY688" s="10"/>
      <c r="BZ688" s="10"/>
      <c r="CA688" s="10"/>
      <c r="CB688" s="10"/>
      <c r="CC688" s="10"/>
      <c r="CD688" s="10"/>
      <c r="CE688" s="10"/>
      <c r="CF688" s="10"/>
      <c r="CG688" s="10"/>
      <c r="CH688" s="10"/>
      <c r="CI688" s="10"/>
      <c r="CJ688" s="10"/>
      <c r="CK688" s="10"/>
      <c r="CL688" s="10"/>
      <c r="CM688" s="10"/>
      <c r="CN688" s="10"/>
      <c r="CO688" s="10"/>
      <c r="CP688" s="10"/>
      <c r="CQ688" s="10"/>
      <c r="CR688" s="10"/>
      <c r="CS688" s="10"/>
      <c r="CT688" s="10"/>
      <c r="CU688" s="10"/>
      <c r="CV688" s="10"/>
      <c r="CW688" s="10"/>
      <c r="CX688" s="10"/>
      <c r="CY688" s="10"/>
      <c r="CZ688" s="10"/>
      <c r="DA688" s="10"/>
      <c r="DB688" s="10"/>
      <c r="DC688" s="10"/>
      <c r="DD688" s="10"/>
      <c r="DE688" s="10"/>
      <c r="DF688" s="10"/>
      <c r="DG688" s="10"/>
      <c r="DH688" s="10"/>
      <c r="DI688" s="10"/>
      <c r="DJ688" s="10"/>
      <c r="DK688" s="10"/>
      <c r="DL688" s="10"/>
      <c r="DM688" s="10"/>
      <c r="DN688" s="10"/>
      <c r="DO688" s="10"/>
      <c r="DP688" s="10"/>
    </row>
    <row r="689" spans="15:120" x14ac:dyDescent="0.25">
      <c r="O689" s="10"/>
      <c r="P689" s="10"/>
      <c r="Q689" s="10"/>
      <c r="R689" s="10"/>
      <c r="S689" s="10"/>
      <c r="T689" s="10"/>
      <c r="U689" s="10"/>
      <c r="V689" s="10"/>
      <c r="W689" s="10"/>
      <c r="X689" s="10"/>
      <c r="Y689" s="10"/>
      <c r="Z689" s="10"/>
      <c r="AA689" s="10"/>
      <c r="AB689" s="10"/>
      <c r="AC689" s="10"/>
      <c r="AD689" s="10"/>
      <c r="AE689" s="10"/>
      <c r="AF689" s="10"/>
      <c r="AG689" s="10"/>
      <c r="AH689" s="10"/>
      <c r="AI689" s="10"/>
      <c r="AJ689" s="10"/>
      <c r="AK689" s="10"/>
      <c r="AL689" s="10"/>
      <c r="AM689" s="10"/>
      <c r="AN689" s="10"/>
      <c r="AO689" s="10"/>
      <c r="AP689" s="10"/>
      <c r="AQ689" s="10"/>
      <c r="AR689" s="10"/>
      <c r="AS689" s="10"/>
      <c r="AT689" s="10"/>
      <c r="AU689" s="10"/>
      <c r="AV689" s="10"/>
      <c r="AW689" s="10"/>
      <c r="AX689" s="10"/>
      <c r="AY689" s="10"/>
      <c r="AZ689" s="10"/>
      <c r="BA689" s="10"/>
      <c r="BB689" s="10"/>
      <c r="BC689" s="10"/>
      <c r="BD689" s="10"/>
      <c r="BE689" s="10"/>
      <c r="BF689" s="10"/>
      <c r="BG689" s="10"/>
      <c r="BH689" s="10"/>
      <c r="BI689" s="10"/>
      <c r="BJ689" s="10"/>
      <c r="BK689" s="10"/>
      <c r="BL689" s="10"/>
      <c r="BM689" s="10"/>
      <c r="BN689" s="10"/>
      <c r="BO689" s="10"/>
      <c r="BP689" s="10"/>
      <c r="BQ689" s="10"/>
      <c r="BR689" s="10"/>
      <c r="BS689" s="10"/>
      <c r="BT689" s="10"/>
      <c r="BU689" s="10"/>
      <c r="BV689" s="10"/>
      <c r="BW689" s="10"/>
      <c r="BX689" s="10"/>
      <c r="BY689" s="10"/>
      <c r="BZ689" s="10"/>
      <c r="CA689" s="10"/>
      <c r="CB689" s="10"/>
      <c r="CC689" s="10"/>
      <c r="CD689" s="10"/>
      <c r="CE689" s="10"/>
      <c r="CF689" s="10"/>
      <c r="CG689" s="10"/>
      <c r="CH689" s="10"/>
      <c r="CI689" s="10"/>
      <c r="CJ689" s="10"/>
      <c r="CK689" s="10"/>
      <c r="CL689" s="10"/>
      <c r="CM689" s="10"/>
      <c r="CN689" s="10"/>
      <c r="CO689" s="10"/>
      <c r="CP689" s="10"/>
      <c r="CQ689" s="10"/>
      <c r="CR689" s="10"/>
      <c r="CS689" s="10"/>
      <c r="CT689" s="10"/>
      <c r="CU689" s="10"/>
      <c r="CV689" s="10"/>
      <c r="CW689" s="10"/>
      <c r="CX689" s="10"/>
      <c r="CY689" s="10"/>
      <c r="CZ689" s="10"/>
      <c r="DA689" s="10"/>
      <c r="DB689" s="10"/>
      <c r="DC689" s="10"/>
      <c r="DD689" s="10"/>
      <c r="DE689" s="10"/>
      <c r="DF689" s="10"/>
      <c r="DG689" s="10"/>
      <c r="DH689" s="10"/>
      <c r="DI689" s="10"/>
      <c r="DJ689" s="10"/>
      <c r="DK689" s="10"/>
      <c r="DL689" s="10"/>
      <c r="DM689" s="10"/>
      <c r="DN689" s="10"/>
      <c r="DO689" s="10"/>
      <c r="DP689" s="10"/>
    </row>
    <row r="690" spans="15:120" x14ac:dyDescent="0.25">
      <c r="O690" s="10"/>
      <c r="P690" s="10"/>
      <c r="Q690" s="10"/>
      <c r="R690" s="10"/>
      <c r="S690" s="10"/>
      <c r="T690" s="10"/>
      <c r="U690" s="10"/>
      <c r="V690" s="10"/>
      <c r="W690" s="10"/>
      <c r="X690" s="10"/>
      <c r="Y690" s="10"/>
      <c r="Z690" s="10"/>
      <c r="AA690" s="10"/>
      <c r="AB690" s="10"/>
      <c r="AC690" s="10"/>
      <c r="AD690" s="10"/>
      <c r="AE690" s="10"/>
      <c r="AF690" s="10"/>
      <c r="AG690" s="10"/>
      <c r="AH690" s="10"/>
      <c r="AI690" s="10"/>
      <c r="AJ690" s="10"/>
      <c r="AK690" s="10"/>
      <c r="AL690" s="10"/>
      <c r="AM690" s="10"/>
      <c r="AN690" s="10"/>
      <c r="AO690" s="10"/>
      <c r="AP690" s="10"/>
      <c r="AQ690" s="10"/>
      <c r="AR690" s="10"/>
      <c r="AS690" s="10"/>
      <c r="AT690" s="10"/>
      <c r="AU690" s="10"/>
      <c r="AV690" s="10"/>
      <c r="AW690" s="10"/>
      <c r="AX690" s="10"/>
      <c r="AY690" s="10"/>
      <c r="AZ690" s="10"/>
      <c r="BA690" s="10"/>
      <c r="BB690" s="10"/>
      <c r="BC690" s="10"/>
      <c r="BD690" s="10"/>
      <c r="BE690" s="10"/>
      <c r="BF690" s="10"/>
      <c r="BG690" s="10"/>
      <c r="BH690" s="10"/>
      <c r="BI690" s="10"/>
      <c r="BJ690" s="10"/>
      <c r="BK690" s="10"/>
      <c r="BL690" s="10"/>
      <c r="BM690" s="10"/>
      <c r="BN690" s="10"/>
      <c r="BO690" s="10"/>
      <c r="BP690" s="10"/>
      <c r="BQ690" s="10"/>
      <c r="BR690" s="10"/>
      <c r="BS690" s="10"/>
      <c r="BT690" s="10"/>
      <c r="BU690" s="10"/>
      <c r="BV690" s="10"/>
      <c r="BW690" s="10"/>
      <c r="BX690" s="10"/>
      <c r="BY690" s="10"/>
      <c r="BZ690" s="10"/>
      <c r="CA690" s="10"/>
      <c r="CB690" s="10"/>
      <c r="CC690" s="10"/>
      <c r="CD690" s="10"/>
      <c r="CE690" s="10"/>
      <c r="CF690" s="10"/>
      <c r="CG690" s="10"/>
      <c r="CH690" s="10"/>
      <c r="CI690" s="10"/>
      <c r="CJ690" s="10"/>
      <c r="CK690" s="10"/>
      <c r="CL690" s="10"/>
      <c r="CM690" s="10"/>
      <c r="CN690" s="10"/>
      <c r="CO690" s="10"/>
      <c r="CP690" s="10"/>
      <c r="CQ690" s="10"/>
      <c r="CR690" s="10"/>
      <c r="CS690" s="10"/>
      <c r="CT690" s="10"/>
      <c r="CU690" s="10"/>
      <c r="CV690" s="10"/>
      <c r="CW690" s="10"/>
      <c r="CX690" s="10"/>
      <c r="CY690" s="10"/>
      <c r="CZ690" s="10"/>
      <c r="DA690" s="10"/>
      <c r="DB690" s="10"/>
      <c r="DC690" s="10"/>
      <c r="DD690" s="10"/>
      <c r="DE690" s="10"/>
      <c r="DF690" s="10"/>
      <c r="DG690" s="10"/>
      <c r="DH690" s="10"/>
      <c r="DI690" s="10"/>
      <c r="DJ690" s="10"/>
      <c r="DK690" s="10"/>
      <c r="DL690" s="10"/>
      <c r="DM690" s="10"/>
      <c r="DN690" s="10"/>
      <c r="DO690" s="10"/>
      <c r="DP690" s="10"/>
    </row>
    <row r="691" spans="15:120" x14ac:dyDescent="0.25">
      <c r="O691" s="10"/>
      <c r="P691" s="10"/>
      <c r="Q691" s="10"/>
      <c r="R691" s="10"/>
      <c r="S691" s="10"/>
      <c r="T691" s="10"/>
      <c r="U691" s="10"/>
      <c r="V691" s="10"/>
      <c r="W691" s="10"/>
      <c r="X691" s="10"/>
      <c r="Y691" s="10"/>
      <c r="Z691" s="10"/>
      <c r="AA691" s="10"/>
      <c r="AB691" s="10"/>
      <c r="AC691" s="10"/>
      <c r="AD691" s="10"/>
      <c r="AE691" s="10"/>
      <c r="AF691" s="10"/>
      <c r="AG691" s="10"/>
      <c r="AH691" s="10"/>
      <c r="AI691" s="10"/>
      <c r="AJ691" s="10"/>
      <c r="AK691" s="10"/>
      <c r="AL691" s="10"/>
      <c r="AM691" s="10"/>
      <c r="AN691" s="10"/>
      <c r="AO691" s="10"/>
      <c r="AP691" s="10"/>
      <c r="AQ691" s="10"/>
      <c r="AR691" s="10"/>
      <c r="AS691" s="10"/>
      <c r="AT691" s="10"/>
      <c r="AU691" s="10"/>
      <c r="AV691" s="10"/>
      <c r="AW691" s="10"/>
      <c r="AX691" s="10"/>
      <c r="AY691" s="10"/>
      <c r="AZ691" s="10"/>
      <c r="BA691" s="10"/>
      <c r="BB691" s="10"/>
      <c r="BC691" s="10"/>
      <c r="BD691" s="10"/>
      <c r="BE691" s="10"/>
      <c r="BF691" s="10"/>
      <c r="BG691" s="10"/>
      <c r="BH691" s="10"/>
      <c r="BI691" s="10"/>
      <c r="BJ691" s="10"/>
      <c r="BK691" s="10"/>
      <c r="BL691" s="10"/>
      <c r="BM691" s="10"/>
      <c r="BN691" s="10"/>
      <c r="BO691" s="10"/>
      <c r="BP691" s="10"/>
      <c r="BQ691" s="10"/>
      <c r="BR691" s="10"/>
      <c r="BS691" s="10"/>
      <c r="BT691" s="10"/>
      <c r="BU691" s="10"/>
      <c r="BV691" s="10"/>
      <c r="BW691" s="10"/>
      <c r="BX691" s="10"/>
      <c r="BY691" s="10"/>
      <c r="BZ691" s="10"/>
      <c r="CA691" s="10"/>
      <c r="CB691" s="10"/>
      <c r="CC691" s="10"/>
      <c r="CD691" s="10"/>
      <c r="CE691" s="10"/>
      <c r="CF691" s="10"/>
      <c r="CG691" s="10"/>
      <c r="CH691" s="10"/>
      <c r="CI691" s="10"/>
      <c r="CJ691" s="10"/>
      <c r="CK691" s="10"/>
      <c r="CL691" s="10"/>
      <c r="CM691" s="10"/>
      <c r="CN691" s="10"/>
      <c r="CO691" s="10"/>
      <c r="CP691" s="10"/>
      <c r="CQ691" s="10"/>
      <c r="CR691" s="10"/>
      <c r="CS691" s="10"/>
      <c r="CT691" s="10"/>
      <c r="CU691" s="10"/>
      <c r="CV691" s="10"/>
      <c r="CW691" s="10"/>
      <c r="CX691" s="10"/>
      <c r="CY691" s="10"/>
      <c r="CZ691" s="10"/>
      <c r="DA691" s="10"/>
      <c r="DB691" s="10"/>
      <c r="DC691" s="10"/>
      <c r="DD691" s="10"/>
      <c r="DE691" s="10"/>
      <c r="DF691" s="10"/>
      <c r="DG691" s="10"/>
      <c r="DH691" s="10"/>
      <c r="DI691" s="10"/>
      <c r="DJ691" s="10"/>
      <c r="DK691" s="10"/>
      <c r="DL691" s="10"/>
      <c r="DM691" s="10"/>
      <c r="DN691" s="10"/>
      <c r="DO691" s="10"/>
      <c r="DP691" s="10"/>
    </row>
    <row r="692" spans="15:120" x14ac:dyDescent="0.25">
      <c r="O692" s="10"/>
      <c r="P692" s="10"/>
      <c r="Q692" s="10"/>
      <c r="R692" s="10"/>
      <c r="S692" s="10"/>
      <c r="T692" s="10"/>
      <c r="U692" s="10"/>
      <c r="V692" s="10"/>
      <c r="W692" s="10"/>
      <c r="X692" s="10"/>
      <c r="Y692" s="10"/>
      <c r="Z692" s="10"/>
      <c r="AA692" s="10"/>
      <c r="AB692" s="10"/>
      <c r="AC692" s="10"/>
      <c r="AD692" s="10"/>
      <c r="AE692" s="10"/>
      <c r="AF692" s="10"/>
      <c r="AG692" s="10"/>
      <c r="AH692" s="10"/>
      <c r="AI692" s="10"/>
      <c r="AJ692" s="10"/>
      <c r="AK692" s="10"/>
      <c r="AL692" s="10"/>
      <c r="AM692" s="10"/>
      <c r="AN692" s="10"/>
      <c r="AO692" s="10"/>
      <c r="AP692" s="10"/>
      <c r="AQ692" s="10"/>
      <c r="AR692" s="10"/>
      <c r="AS692" s="10"/>
      <c r="AT692" s="10"/>
      <c r="AU692" s="10"/>
      <c r="AV692" s="10"/>
      <c r="AW692" s="10"/>
      <c r="AX692" s="10"/>
      <c r="AY692" s="10"/>
      <c r="AZ692" s="10"/>
      <c r="BA692" s="10"/>
      <c r="BB692" s="10"/>
      <c r="BC692" s="10"/>
      <c r="BD692" s="10"/>
      <c r="BE692" s="10"/>
      <c r="BF692" s="10"/>
      <c r="BG692" s="10"/>
      <c r="BH692" s="10"/>
      <c r="BI692" s="10"/>
      <c r="BJ692" s="10"/>
      <c r="BK692" s="10"/>
      <c r="BL692" s="10"/>
      <c r="BM692" s="10"/>
      <c r="BN692" s="10"/>
      <c r="BO692" s="10"/>
      <c r="BP692" s="10"/>
      <c r="BQ692" s="10"/>
      <c r="BR692" s="10"/>
      <c r="BS692" s="10"/>
      <c r="BT692" s="10"/>
      <c r="BU692" s="10"/>
      <c r="BV692" s="10"/>
      <c r="BW692" s="10"/>
      <c r="BX692" s="10"/>
      <c r="BY692" s="10"/>
      <c r="BZ692" s="10"/>
      <c r="CA692" s="10"/>
      <c r="CB692" s="10"/>
      <c r="CC692" s="10"/>
      <c r="CD692" s="10"/>
      <c r="CE692" s="10"/>
      <c r="CF692" s="10"/>
      <c r="CG692" s="10"/>
      <c r="CH692" s="10"/>
      <c r="CI692" s="10"/>
      <c r="CJ692" s="10"/>
      <c r="CK692" s="10"/>
      <c r="CL692" s="10"/>
      <c r="CM692" s="10"/>
      <c r="CN692" s="10"/>
      <c r="CO692" s="10"/>
      <c r="CP692" s="10"/>
      <c r="CQ692" s="10"/>
      <c r="CR692" s="10"/>
      <c r="CS692" s="10"/>
      <c r="CT692" s="10"/>
      <c r="CU692" s="10"/>
      <c r="CV692" s="10"/>
      <c r="CW692" s="10"/>
      <c r="CX692" s="10"/>
      <c r="CY692" s="10"/>
      <c r="CZ692" s="10"/>
      <c r="DA692" s="10"/>
      <c r="DB692" s="10"/>
      <c r="DC692" s="10"/>
      <c r="DD692" s="10"/>
      <c r="DE692" s="10"/>
      <c r="DF692" s="10"/>
      <c r="DG692" s="10"/>
      <c r="DH692" s="10"/>
      <c r="DI692" s="10"/>
      <c r="DJ692" s="10"/>
      <c r="DK692" s="10"/>
      <c r="DL692" s="10"/>
      <c r="DM692" s="10"/>
      <c r="DN692" s="10"/>
      <c r="DO692" s="10"/>
      <c r="DP692" s="10"/>
    </row>
    <row r="693" spans="15:120" x14ac:dyDescent="0.25">
      <c r="O693" s="10"/>
      <c r="P693" s="10"/>
      <c r="Q693" s="10"/>
      <c r="R693" s="10"/>
      <c r="S693" s="10"/>
      <c r="T693" s="10"/>
      <c r="U693" s="10"/>
      <c r="V693" s="10"/>
      <c r="W693" s="10"/>
      <c r="X693" s="10"/>
      <c r="Y693" s="10"/>
      <c r="Z693" s="10"/>
      <c r="AA693" s="10"/>
      <c r="AB693" s="10"/>
      <c r="AC693" s="10"/>
      <c r="AD693" s="10"/>
      <c r="AE693" s="10"/>
      <c r="AF693" s="10"/>
      <c r="AG693" s="10"/>
      <c r="AH693" s="10"/>
      <c r="AI693" s="10"/>
      <c r="AJ693" s="10"/>
      <c r="AK693" s="10"/>
      <c r="AL693" s="10"/>
      <c r="AM693" s="10"/>
      <c r="AN693" s="10"/>
      <c r="AO693" s="10"/>
      <c r="AP693" s="10"/>
      <c r="AQ693" s="10"/>
      <c r="AR693" s="10"/>
      <c r="AS693" s="10"/>
      <c r="AT693" s="10"/>
      <c r="AU693" s="10"/>
      <c r="AV693" s="10"/>
      <c r="AW693" s="10"/>
      <c r="AX693" s="10"/>
      <c r="AY693" s="10"/>
      <c r="AZ693" s="10"/>
      <c r="BA693" s="10"/>
      <c r="BB693" s="10"/>
      <c r="BC693" s="10"/>
      <c r="BD693" s="10"/>
      <c r="BE693" s="10"/>
      <c r="BF693" s="10"/>
      <c r="BG693" s="10"/>
      <c r="BH693" s="10"/>
      <c r="BI693" s="10"/>
      <c r="BJ693" s="10"/>
      <c r="BK693" s="10"/>
      <c r="BL693" s="10"/>
      <c r="BM693" s="10"/>
      <c r="BN693" s="10"/>
      <c r="BO693" s="10"/>
      <c r="BP693" s="10"/>
      <c r="BQ693" s="10"/>
      <c r="BR693" s="10"/>
      <c r="BS693" s="10"/>
      <c r="BT693" s="10"/>
      <c r="BU693" s="10"/>
      <c r="BV693" s="10"/>
      <c r="BW693" s="10"/>
      <c r="BX693" s="10"/>
      <c r="BY693" s="10"/>
      <c r="BZ693" s="10"/>
      <c r="CA693" s="10"/>
      <c r="CB693" s="10"/>
      <c r="CC693" s="10"/>
      <c r="CD693" s="10"/>
      <c r="CE693" s="10"/>
      <c r="CF693" s="10"/>
      <c r="CG693" s="10"/>
      <c r="CH693" s="10"/>
      <c r="CI693" s="10"/>
      <c r="CJ693" s="10"/>
      <c r="CK693" s="10"/>
      <c r="CL693" s="10"/>
      <c r="CM693" s="10"/>
      <c r="CN693" s="10"/>
      <c r="CO693" s="10"/>
      <c r="CP693" s="10"/>
      <c r="CQ693" s="10"/>
      <c r="CR693" s="10"/>
      <c r="CS693" s="10"/>
      <c r="CT693" s="10"/>
      <c r="CU693" s="10"/>
      <c r="CV693" s="10"/>
      <c r="CW693" s="10"/>
      <c r="CX693" s="10"/>
      <c r="CY693" s="10"/>
      <c r="CZ693" s="10"/>
      <c r="DA693" s="10"/>
      <c r="DB693" s="10"/>
      <c r="DC693" s="10"/>
      <c r="DD693" s="10"/>
      <c r="DE693" s="10"/>
      <c r="DF693" s="10"/>
      <c r="DG693" s="10"/>
      <c r="DH693" s="10"/>
      <c r="DI693" s="10"/>
      <c r="DJ693" s="10"/>
      <c r="DK693" s="10"/>
      <c r="DL693" s="10"/>
      <c r="DM693" s="10"/>
      <c r="DN693" s="10"/>
      <c r="DO693" s="10"/>
      <c r="DP693" s="10"/>
    </row>
    <row r="694" spans="15:120" x14ac:dyDescent="0.25">
      <c r="O694" s="10"/>
      <c r="P694" s="10"/>
      <c r="Q694" s="10"/>
      <c r="R694" s="10"/>
      <c r="S694" s="10"/>
      <c r="T694" s="10"/>
      <c r="U694" s="10"/>
      <c r="V694" s="10"/>
      <c r="W694" s="10"/>
      <c r="X694" s="10"/>
      <c r="Y694" s="10"/>
      <c r="Z694" s="10"/>
      <c r="AA694" s="10"/>
      <c r="AB694" s="10"/>
      <c r="AC694" s="10"/>
      <c r="AD694" s="10"/>
      <c r="AE694" s="10"/>
      <c r="AF694" s="10"/>
      <c r="AG694" s="10"/>
      <c r="AH694" s="10"/>
      <c r="AI694" s="10"/>
      <c r="AJ694" s="10"/>
      <c r="AK694" s="10"/>
      <c r="AL694" s="10"/>
      <c r="AM694" s="10"/>
      <c r="AN694" s="10"/>
      <c r="AO694" s="10"/>
      <c r="AP694" s="10"/>
      <c r="AQ694" s="10"/>
      <c r="AR694" s="10"/>
      <c r="AS694" s="10"/>
      <c r="AT694" s="10"/>
      <c r="AU694" s="10"/>
      <c r="AV694" s="10"/>
      <c r="AW694" s="10"/>
      <c r="AX694" s="10"/>
      <c r="AY694" s="10"/>
      <c r="AZ694" s="10"/>
      <c r="BA694" s="10"/>
      <c r="BB694" s="10"/>
      <c r="BC694" s="10"/>
      <c r="BD694" s="10"/>
      <c r="BE694" s="10"/>
      <c r="BF694" s="10"/>
      <c r="BG694" s="10"/>
      <c r="BH694" s="10"/>
      <c r="BI694" s="10"/>
      <c r="BJ694" s="10"/>
      <c r="BK694" s="10"/>
      <c r="BL694" s="10"/>
      <c r="BM694" s="10"/>
      <c r="BN694" s="10"/>
      <c r="BO694" s="10"/>
      <c r="BP694" s="10"/>
      <c r="BQ694" s="10"/>
      <c r="BR694" s="10"/>
      <c r="BS694" s="10"/>
      <c r="BT694" s="10"/>
      <c r="BU694" s="10"/>
      <c r="BV694" s="10"/>
      <c r="BW694" s="10"/>
      <c r="BX694" s="10"/>
      <c r="BY694" s="10"/>
      <c r="BZ694" s="10"/>
      <c r="CA694" s="10"/>
      <c r="CB694" s="10"/>
      <c r="CC694" s="10"/>
      <c r="CD694" s="10"/>
      <c r="CE694" s="10"/>
      <c r="CF694" s="10"/>
      <c r="CG694" s="10"/>
      <c r="CH694" s="10"/>
      <c r="CI694" s="10"/>
      <c r="CJ694" s="10"/>
      <c r="CK694" s="10"/>
      <c r="CL694" s="10"/>
      <c r="CM694" s="10"/>
      <c r="CN694" s="10"/>
      <c r="CO694" s="10"/>
      <c r="CP694" s="10"/>
      <c r="CQ694" s="10"/>
      <c r="CR694" s="10"/>
      <c r="CS694" s="10"/>
      <c r="CT694" s="10"/>
      <c r="CU694" s="10"/>
      <c r="CV694" s="10"/>
      <c r="CW694" s="10"/>
      <c r="CX694" s="10"/>
      <c r="CY694" s="10"/>
      <c r="CZ694" s="10"/>
      <c r="DA694" s="10"/>
      <c r="DB694" s="10"/>
      <c r="DC694" s="10"/>
      <c r="DD694" s="10"/>
      <c r="DE694" s="10"/>
      <c r="DF694" s="10"/>
      <c r="DG694" s="10"/>
      <c r="DH694" s="10"/>
      <c r="DI694" s="10"/>
      <c r="DJ694" s="10"/>
      <c r="DK694" s="10"/>
      <c r="DL694" s="10"/>
      <c r="DM694" s="10"/>
      <c r="DN694" s="10"/>
      <c r="DO694" s="10"/>
      <c r="DP694" s="10"/>
    </row>
    <row r="695" spans="15:120" x14ac:dyDescent="0.25">
      <c r="O695" s="10"/>
      <c r="P695" s="10"/>
      <c r="Q695" s="10"/>
      <c r="R695" s="10"/>
      <c r="S695" s="10"/>
      <c r="T695" s="10"/>
      <c r="U695" s="10"/>
      <c r="V695" s="10"/>
      <c r="W695" s="10"/>
      <c r="X695" s="10"/>
      <c r="Y695" s="10"/>
      <c r="Z695" s="10"/>
      <c r="AA695" s="10"/>
      <c r="AB695" s="10"/>
      <c r="AC695" s="10"/>
      <c r="AD695" s="10"/>
      <c r="AE695" s="10"/>
      <c r="AF695" s="10"/>
      <c r="AG695" s="10"/>
      <c r="AH695" s="10"/>
      <c r="AI695" s="10"/>
      <c r="AJ695" s="10"/>
      <c r="AK695" s="10"/>
      <c r="AL695" s="10"/>
      <c r="AM695" s="10"/>
      <c r="AN695" s="10"/>
      <c r="AO695" s="10"/>
      <c r="AP695" s="10"/>
      <c r="AQ695" s="10"/>
      <c r="AR695" s="10"/>
      <c r="AS695" s="10"/>
      <c r="AT695" s="10"/>
      <c r="AU695" s="10"/>
      <c r="AV695" s="10"/>
      <c r="AW695" s="10"/>
      <c r="AX695" s="10"/>
      <c r="AY695" s="10"/>
      <c r="AZ695" s="10"/>
      <c r="BA695" s="10"/>
      <c r="BB695" s="10"/>
      <c r="BC695" s="10"/>
      <c r="BD695" s="10"/>
      <c r="BE695" s="10"/>
      <c r="BF695" s="10"/>
      <c r="BG695" s="10"/>
      <c r="BH695" s="10"/>
      <c r="BI695" s="10"/>
      <c r="BJ695" s="10"/>
      <c r="BK695" s="10"/>
      <c r="BL695" s="10"/>
      <c r="BM695" s="10"/>
      <c r="BN695" s="10"/>
      <c r="BO695" s="10"/>
      <c r="BP695" s="10"/>
      <c r="BQ695" s="10"/>
      <c r="BR695" s="10"/>
      <c r="BS695" s="10"/>
      <c r="BT695" s="10"/>
      <c r="BU695" s="10"/>
      <c r="BV695" s="10"/>
      <c r="BW695" s="10"/>
      <c r="BX695" s="10"/>
      <c r="BY695" s="10"/>
      <c r="BZ695" s="10"/>
      <c r="CA695" s="10"/>
      <c r="CB695" s="10"/>
      <c r="CC695" s="10"/>
      <c r="CD695" s="10"/>
      <c r="CE695" s="10"/>
      <c r="CF695" s="10"/>
      <c r="CG695" s="10"/>
      <c r="CH695" s="10"/>
      <c r="CI695" s="10"/>
      <c r="CJ695" s="10"/>
      <c r="CK695" s="10"/>
      <c r="CL695" s="10"/>
      <c r="CM695" s="10"/>
      <c r="CN695" s="10"/>
      <c r="CO695" s="10"/>
      <c r="CP695" s="10"/>
      <c r="CQ695" s="10"/>
      <c r="CR695" s="10"/>
      <c r="CS695" s="10"/>
      <c r="CT695" s="10"/>
      <c r="CU695" s="10"/>
      <c r="CV695" s="10"/>
      <c r="CW695" s="10"/>
      <c r="CX695" s="10"/>
      <c r="CY695" s="10"/>
      <c r="CZ695" s="10"/>
      <c r="DA695" s="10"/>
      <c r="DB695" s="10"/>
      <c r="DC695" s="10"/>
      <c r="DD695" s="10"/>
      <c r="DE695" s="10"/>
      <c r="DF695" s="10"/>
      <c r="DG695" s="10"/>
      <c r="DH695" s="10"/>
      <c r="DI695" s="10"/>
      <c r="DJ695" s="10"/>
      <c r="DK695" s="10"/>
      <c r="DL695" s="10"/>
      <c r="DM695" s="10"/>
      <c r="DN695" s="10"/>
      <c r="DO695" s="10"/>
      <c r="DP695" s="10"/>
    </row>
    <row r="696" spans="15:120" x14ac:dyDescent="0.25">
      <c r="O696" s="10"/>
      <c r="P696" s="10"/>
      <c r="Q696" s="10"/>
      <c r="R696" s="10"/>
      <c r="S696" s="10"/>
      <c r="T696" s="10"/>
      <c r="U696" s="10"/>
      <c r="V696" s="10"/>
      <c r="W696" s="10"/>
      <c r="X696" s="10"/>
      <c r="Y696" s="10"/>
      <c r="Z696" s="10"/>
      <c r="AA696" s="10"/>
      <c r="AB696" s="10"/>
      <c r="AC696" s="10"/>
      <c r="AD696" s="10"/>
      <c r="AE696" s="10"/>
      <c r="AF696" s="10"/>
      <c r="AG696" s="10"/>
      <c r="AH696" s="10"/>
      <c r="AI696" s="10"/>
      <c r="AJ696" s="10"/>
      <c r="AK696" s="10"/>
      <c r="AL696" s="10"/>
      <c r="AM696" s="10"/>
      <c r="AN696" s="10"/>
      <c r="AO696" s="10"/>
      <c r="AP696" s="10"/>
      <c r="AQ696" s="10"/>
      <c r="AR696" s="10"/>
      <c r="AS696" s="10"/>
      <c r="AT696" s="10"/>
      <c r="AU696" s="10"/>
      <c r="AV696" s="10"/>
      <c r="AW696" s="10"/>
      <c r="AX696" s="10"/>
      <c r="AY696" s="10"/>
      <c r="AZ696" s="10"/>
      <c r="BA696" s="10"/>
      <c r="BB696" s="10"/>
      <c r="BC696" s="10"/>
      <c r="BD696" s="10"/>
      <c r="BE696" s="10"/>
      <c r="BF696" s="10"/>
      <c r="BG696" s="10"/>
      <c r="BH696" s="10"/>
      <c r="BI696" s="10"/>
      <c r="BJ696" s="10"/>
      <c r="BK696" s="10"/>
      <c r="BL696" s="10"/>
      <c r="BM696" s="10"/>
      <c r="BN696" s="10"/>
      <c r="BO696" s="10"/>
      <c r="BP696" s="10"/>
      <c r="BQ696" s="10"/>
      <c r="BR696" s="10"/>
      <c r="BS696" s="10"/>
      <c r="BT696" s="10"/>
      <c r="BU696" s="10"/>
      <c r="BV696" s="10"/>
      <c r="BW696" s="10"/>
      <c r="BX696" s="10"/>
      <c r="BY696" s="10"/>
      <c r="BZ696" s="10"/>
      <c r="CA696" s="10"/>
      <c r="CB696" s="10"/>
      <c r="CC696" s="10"/>
      <c r="CD696" s="10"/>
      <c r="CE696" s="10"/>
      <c r="CF696" s="10"/>
      <c r="CG696" s="10"/>
      <c r="CH696" s="10"/>
      <c r="CI696" s="10"/>
      <c r="CJ696" s="10"/>
      <c r="CK696" s="10"/>
      <c r="CL696" s="10"/>
      <c r="CM696" s="10"/>
      <c r="CN696" s="10"/>
      <c r="CO696" s="10"/>
      <c r="CP696" s="10"/>
      <c r="CQ696" s="10"/>
      <c r="CR696" s="10"/>
      <c r="CS696" s="10"/>
      <c r="CT696" s="10"/>
      <c r="CU696" s="10"/>
      <c r="CV696" s="10"/>
      <c r="CW696" s="10"/>
      <c r="CX696" s="10"/>
      <c r="CY696" s="10"/>
      <c r="CZ696" s="10"/>
      <c r="DA696" s="10"/>
      <c r="DB696" s="10"/>
      <c r="DC696" s="10"/>
      <c r="DD696" s="10"/>
      <c r="DE696" s="10"/>
      <c r="DF696" s="10"/>
      <c r="DG696" s="10"/>
      <c r="DH696" s="10"/>
      <c r="DI696" s="10"/>
      <c r="DJ696" s="10"/>
      <c r="DK696" s="10"/>
      <c r="DL696" s="10"/>
      <c r="DM696" s="10"/>
      <c r="DN696" s="10"/>
      <c r="DO696" s="10"/>
      <c r="DP696" s="10"/>
    </row>
    <row r="697" spans="15:120" x14ac:dyDescent="0.25">
      <c r="O697" s="10"/>
      <c r="P697" s="10"/>
      <c r="Q697" s="10"/>
      <c r="R697" s="10"/>
      <c r="S697" s="10"/>
      <c r="T697" s="10"/>
      <c r="U697" s="10"/>
      <c r="V697" s="10"/>
      <c r="W697" s="10"/>
      <c r="X697" s="10"/>
      <c r="Y697" s="10"/>
      <c r="Z697" s="10"/>
      <c r="AA697" s="10"/>
      <c r="AB697" s="10"/>
      <c r="AC697" s="10"/>
      <c r="AD697" s="10"/>
      <c r="AE697" s="10"/>
      <c r="AF697" s="10"/>
      <c r="AG697" s="10"/>
      <c r="AH697" s="10"/>
      <c r="AI697" s="10"/>
      <c r="AJ697" s="10"/>
      <c r="AK697" s="10"/>
      <c r="AL697" s="10"/>
      <c r="AM697" s="10"/>
      <c r="AN697" s="10"/>
      <c r="AO697" s="10"/>
      <c r="AP697" s="10"/>
      <c r="AQ697" s="10"/>
      <c r="AR697" s="10"/>
      <c r="AS697" s="10"/>
      <c r="AT697" s="10"/>
      <c r="AU697" s="10"/>
      <c r="AV697" s="10"/>
      <c r="AW697" s="10"/>
      <c r="AX697" s="10"/>
      <c r="AY697" s="10"/>
      <c r="AZ697" s="10"/>
      <c r="BA697" s="10"/>
      <c r="BB697" s="10"/>
      <c r="BC697" s="10"/>
      <c r="BD697" s="10"/>
      <c r="BE697" s="10"/>
      <c r="BF697" s="10"/>
      <c r="BG697" s="10"/>
      <c r="BH697" s="10"/>
      <c r="BI697" s="10"/>
      <c r="BJ697" s="10"/>
      <c r="BK697" s="10"/>
      <c r="BL697" s="10"/>
      <c r="BM697" s="10"/>
      <c r="BN697" s="10"/>
      <c r="BO697" s="10"/>
      <c r="BP697" s="10"/>
      <c r="BQ697" s="10"/>
      <c r="BR697" s="10"/>
      <c r="BS697" s="10"/>
      <c r="BT697" s="10"/>
      <c r="BU697" s="10"/>
      <c r="BV697" s="10"/>
      <c r="BW697" s="10"/>
      <c r="BX697" s="10"/>
      <c r="BY697" s="10"/>
      <c r="BZ697" s="10"/>
      <c r="CA697" s="10"/>
      <c r="CB697" s="10"/>
      <c r="CC697" s="10"/>
      <c r="CD697" s="10"/>
      <c r="CE697" s="10"/>
      <c r="CF697" s="10"/>
      <c r="CG697" s="10"/>
      <c r="CH697" s="10"/>
      <c r="CI697" s="10"/>
      <c r="CJ697" s="10"/>
      <c r="CK697" s="10"/>
      <c r="CL697" s="10"/>
      <c r="CM697" s="10"/>
      <c r="CN697" s="10"/>
      <c r="CO697" s="10"/>
      <c r="CP697" s="10"/>
      <c r="CQ697" s="10"/>
      <c r="CR697" s="10"/>
      <c r="CS697" s="10"/>
      <c r="CT697" s="10"/>
      <c r="CU697" s="10"/>
      <c r="CV697" s="10"/>
      <c r="CW697" s="10"/>
      <c r="CX697" s="10"/>
      <c r="CY697" s="10"/>
      <c r="CZ697" s="10"/>
      <c r="DA697" s="10"/>
      <c r="DB697" s="10"/>
      <c r="DC697" s="10"/>
      <c r="DD697" s="10"/>
      <c r="DE697" s="10"/>
      <c r="DF697" s="10"/>
      <c r="DG697" s="10"/>
      <c r="DH697" s="10"/>
      <c r="DI697" s="10"/>
      <c r="DJ697" s="10"/>
      <c r="DK697" s="10"/>
      <c r="DL697" s="10"/>
      <c r="DM697" s="10"/>
      <c r="DN697" s="10"/>
      <c r="DO697" s="10"/>
      <c r="DP697" s="10"/>
    </row>
    <row r="698" spans="15:120" x14ac:dyDescent="0.25">
      <c r="O698" s="10"/>
      <c r="P698" s="10"/>
      <c r="Q698" s="10"/>
      <c r="R698" s="10"/>
      <c r="S698" s="10"/>
      <c r="T698" s="10"/>
      <c r="U698" s="10"/>
      <c r="V698" s="10"/>
      <c r="W698" s="10"/>
      <c r="X698" s="10"/>
      <c r="Y698" s="10"/>
      <c r="Z698" s="10"/>
      <c r="AA698" s="10"/>
      <c r="AB698" s="10"/>
      <c r="AC698" s="10"/>
      <c r="AD698" s="10"/>
      <c r="AE698" s="10"/>
      <c r="AF698" s="10"/>
      <c r="AG698" s="10"/>
      <c r="AH698" s="10"/>
      <c r="AI698" s="10"/>
      <c r="AJ698" s="10"/>
      <c r="AK698" s="10"/>
      <c r="AL698" s="10"/>
      <c r="AM698" s="10"/>
      <c r="AN698" s="10"/>
      <c r="AO698" s="10"/>
      <c r="AP698" s="10"/>
      <c r="AQ698" s="10"/>
      <c r="AR698" s="10"/>
      <c r="AS698" s="10"/>
      <c r="AT698" s="10"/>
      <c r="AU698" s="10"/>
      <c r="AV698" s="10"/>
      <c r="AW698" s="10"/>
      <c r="AX698" s="10"/>
      <c r="AY698" s="10"/>
      <c r="AZ698" s="10"/>
      <c r="BA698" s="10"/>
      <c r="BB698" s="10"/>
      <c r="BC698" s="10"/>
      <c r="BD698" s="10"/>
      <c r="BE698" s="10"/>
      <c r="BF698" s="10"/>
      <c r="BG698" s="10"/>
      <c r="BH698" s="10"/>
      <c r="BI698" s="10"/>
      <c r="BJ698" s="10"/>
      <c r="BK698" s="10"/>
      <c r="BL698" s="10"/>
      <c r="BM698" s="10"/>
      <c r="BN698" s="10"/>
      <c r="BO698" s="10"/>
      <c r="BP698" s="10"/>
      <c r="BQ698" s="10"/>
      <c r="BR698" s="10"/>
      <c r="BS698" s="10"/>
      <c r="BT698" s="10"/>
      <c r="BU698" s="10"/>
      <c r="BV698" s="10"/>
      <c r="BW698" s="10"/>
      <c r="BX698" s="10"/>
      <c r="BY698" s="10"/>
      <c r="BZ698" s="10"/>
      <c r="CA698" s="10"/>
      <c r="CB698" s="10"/>
      <c r="CC698" s="10"/>
      <c r="CD698" s="10"/>
      <c r="CE698" s="10"/>
      <c r="CF698" s="10"/>
      <c r="CG698" s="10"/>
      <c r="CH698" s="10"/>
      <c r="CI698" s="10"/>
      <c r="CJ698" s="10"/>
      <c r="CK698" s="10"/>
      <c r="CL698" s="10"/>
      <c r="CM698" s="10"/>
      <c r="CN698" s="10"/>
      <c r="CO698" s="10"/>
      <c r="CP698" s="10"/>
      <c r="CQ698" s="10"/>
      <c r="CR698" s="10"/>
      <c r="CS698" s="10"/>
      <c r="CT698" s="10"/>
      <c r="CU698" s="10"/>
      <c r="CV698" s="10"/>
      <c r="CW698" s="10"/>
      <c r="CX698" s="10"/>
      <c r="CY698" s="10"/>
      <c r="CZ698" s="10"/>
      <c r="DA698" s="10"/>
      <c r="DB698" s="10"/>
      <c r="DC698" s="10"/>
      <c r="DD698" s="10"/>
      <c r="DE698" s="10"/>
      <c r="DF698" s="10"/>
      <c r="DG698" s="10"/>
      <c r="DH698" s="10"/>
      <c r="DI698" s="10"/>
      <c r="DJ698" s="10"/>
      <c r="DK698" s="10"/>
      <c r="DL698" s="10"/>
      <c r="DM698" s="10"/>
      <c r="DN698" s="10"/>
      <c r="DO698" s="10"/>
      <c r="DP698" s="10"/>
    </row>
    <row r="699" spans="15:120" x14ac:dyDescent="0.25">
      <c r="O699" s="10"/>
      <c r="P699" s="10"/>
      <c r="Q699" s="10"/>
      <c r="R699" s="10"/>
      <c r="S699" s="10"/>
      <c r="T699" s="10"/>
      <c r="U699" s="10"/>
      <c r="V699" s="10"/>
      <c r="W699" s="10"/>
      <c r="X699" s="10"/>
      <c r="Y699" s="10"/>
      <c r="Z699" s="10"/>
      <c r="AA699" s="10"/>
      <c r="AB699" s="10"/>
      <c r="AC699" s="10"/>
      <c r="AD699" s="10"/>
      <c r="AE699" s="10"/>
      <c r="AF699" s="10"/>
      <c r="AG699" s="10"/>
      <c r="AH699" s="10"/>
      <c r="AI699" s="10"/>
      <c r="AJ699" s="10"/>
      <c r="AK699" s="10"/>
      <c r="AL699" s="10"/>
      <c r="AM699" s="10"/>
      <c r="AN699" s="10"/>
      <c r="AO699" s="10"/>
      <c r="AP699" s="10"/>
      <c r="AQ699" s="10"/>
      <c r="AR699" s="10"/>
      <c r="AS699" s="10"/>
      <c r="AT699" s="10"/>
      <c r="AU699" s="10"/>
      <c r="AV699" s="10"/>
      <c r="AW699" s="10"/>
      <c r="AX699" s="10"/>
      <c r="AY699" s="10"/>
      <c r="AZ699" s="10"/>
      <c r="BA699" s="10"/>
      <c r="BB699" s="10"/>
      <c r="BC699" s="10"/>
      <c r="BD699" s="10"/>
      <c r="BE699" s="10"/>
      <c r="BF699" s="10"/>
      <c r="BG699" s="10"/>
      <c r="BH699" s="10"/>
      <c r="BI699" s="10"/>
      <c r="BJ699" s="10"/>
      <c r="BK699" s="10"/>
      <c r="BL699" s="10"/>
      <c r="BM699" s="10"/>
      <c r="BN699" s="10"/>
      <c r="BO699" s="10"/>
      <c r="BP699" s="10"/>
      <c r="BQ699" s="10"/>
      <c r="BR699" s="10"/>
      <c r="BS699" s="10"/>
      <c r="BT699" s="10"/>
      <c r="BU699" s="10"/>
      <c r="BV699" s="10"/>
      <c r="BW699" s="10"/>
      <c r="BX699" s="10"/>
      <c r="BY699" s="10"/>
      <c r="BZ699" s="10"/>
      <c r="CA699" s="10"/>
      <c r="CB699" s="10"/>
      <c r="CC699" s="10"/>
      <c r="CD699" s="10"/>
      <c r="CE699" s="10"/>
      <c r="CF699" s="10"/>
      <c r="CG699" s="10"/>
      <c r="CH699" s="10"/>
      <c r="CI699" s="10"/>
      <c r="CJ699" s="10"/>
      <c r="CK699" s="10"/>
      <c r="CL699" s="10"/>
      <c r="CM699" s="10"/>
      <c r="CN699" s="10"/>
      <c r="CO699" s="10"/>
      <c r="CP699" s="10"/>
      <c r="CQ699" s="10"/>
      <c r="CR699" s="10"/>
      <c r="CS699" s="10"/>
      <c r="CT699" s="10"/>
      <c r="CU699" s="10"/>
      <c r="CV699" s="10"/>
      <c r="CW699" s="10"/>
      <c r="CX699" s="10"/>
      <c r="CY699" s="10"/>
      <c r="CZ699" s="10"/>
      <c r="DA699" s="10"/>
      <c r="DB699" s="10"/>
      <c r="DC699" s="10"/>
      <c r="DD699" s="10"/>
      <c r="DE699" s="10"/>
      <c r="DF699" s="10"/>
      <c r="DG699" s="10"/>
      <c r="DH699" s="10"/>
      <c r="DI699" s="10"/>
      <c r="DJ699" s="10"/>
      <c r="DK699" s="10"/>
      <c r="DL699" s="10"/>
      <c r="DM699" s="10"/>
      <c r="DN699" s="10"/>
      <c r="DO699" s="10"/>
      <c r="DP699" s="10"/>
    </row>
  </sheetData>
  <mergeCells count="5">
    <mergeCell ref="J13:L13"/>
    <mergeCell ref="I426:K426"/>
    <mergeCell ref="B8:N8"/>
    <mergeCell ref="B9:N9"/>
    <mergeCell ref="B10:N10"/>
  </mergeCells>
  <pageMargins left="0.7" right="0.7" top="0.75" bottom="0.75" header="0.3" footer="0.3"/>
  <pageSetup paperSize="5" scale="39" fitToHeight="0" orientation="landscape" r:id="rId1"/>
  <rowBreaks count="3" manualBreakCount="3">
    <brk id="177" max="14" man="1"/>
    <brk id="266" max="14" man="1"/>
    <brk id="344" max="1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PORTAL FIJO DICIEMBR2025</vt:lpstr>
      <vt:lpstr>'NOMINA PORTAL FIJO DICIEMBR2025'!Área_de_impresión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Olga Guillermina Suarez Brun</dc:creator>
  <cp:lastModifiedBy>Winifer Paola Aquino Hernandez</cp:lastModifiedBy>
  <cp:lastPrinted>2025-12-29T12:54:11Z</cp:lastPrinted>
  <dcterms:created xsi:type="dcterms:W3CDTF">2020-12-28T11:49:14Z</dcterms:created>
  <dcterms:modified xsi:type="dcterms:W3CDTF">2025-12-29T12:54:49Z</dcterms:modified>
</cp:coreProperties>
</file>