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1541318C-EC1B-4350-A960-26B180157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SEPTIEMBRE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0" l="1"/>
  <c r="H17" i="10"/>
  <c r="I17" i="10"/>
  <c r="J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<sst xmlns="http://schemas.openxmlformats.org/spreadsheetml/2006/main" count="39" uniqueCount="35">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</sst>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164" fontId="5" fillId="0" borderId="1" xfId="1" applyNumberFormat="1" applyFont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4" fontId="11" fillId="3" borderId="1" xfId="0" applyNumberFormat="1" applyFont="1" applyFill="1" applyBorder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174094</xdr:colOff>
      <xdr:row>1</xdr:row>
      <xdr:rowOff>161926</xdr:rowOff>
    </xdr:from>
    <xdr:to>
      <xdr:col>4</xdr:col>
      <xdr:colOff>1748894</xdr:colOff>
      <xdr:row>6</xdr:row>
      <xdr:rowOff>114301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219" y="35242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20</xdr:row>
      <xdr:rowOff>171451</xdr:rowOff>
    </xdr:from>
    <xdr:to>
      <xdr:col>14</xdr:col>
      <xdr:colOff>0</xdr:colOff>
      <xdr:row>21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zoomScale="80" zoomScaleNormal="80" workbookViewId="0">
      <selection activeCell="I23" sqref="I23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6" x14ac:dyDescent="0.25">
      <c r="A9" s="32" t="s">
        <v>33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6" x14ac:dyDescent="0.25">
      <c r="A10" s="32" t="s">
        <v>34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3"/>
      <c r="K12" s="33"/>
      <c r="L12" s="33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23">
        <v>25</v>
      </c>
      <c r="I14" s="22">
        <v>5880.62</v>
      </c>
      <c r="J14" s="14">
        <v>717.5</v>
      </c>
      <c r="K14" s="14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30" t="s">
        <v>32</v>
      </c>
      <c r="E15" s="18" t="s">
        <v>23</v>
      </c>
      <c r="F15" s="17" t="s">
        <v>21</v>
      </c>
      <c r="G15" s="22">
        <v>65000</v>
      </c>
      <c r="H15" s="23">
        <v>25</v>
      </c>
      <c r="I15" s="22">
        <v>14413.55</v>
      </c>
      <c r="J15" s="22">
        <v>1865.5</v>
      </c>
      <c r="K15" s="22">
        <v>1976</v>
      </c>
      <c r="L15" s="19"/>
      <c r="M15" s="20">
        <f t="shared" ref="M15:M16" si="0">H15+I15+J15+K15</f>
        <v>18280.05</v>
      </c>
      <c r="N15" s="20">
        <f>G15-H15-I15-J15-K15</f>
        <v>46719.95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30" t="s">
        <v>30</v>
      </c>
      <c r="E16" s="18" t="s">
        <v>23</v>
      </c>
      <c r="F16" s="17" t="s">
        <v>21</v>
      </c>
      <c r="G16" s="22">
        <v>10000</v>
      </c>
      <c r="H16" s="23">
        <v>25</v>
      </c>
      <c r="I16" s="22">
        <v>1632.68</v>
      </c>
      <c r="J16" s="14">
        <v>287</v>
      </c>
      <c r="K16" s="14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9" t="s">
        <v>13</v>
      </c>
      <c r="B17" s="21"/>
      <c r="C17" s="21"/>
      <c r="D17" s="21"/>
      <c r="E17" s="21"/>
      <c r="F17" s="21"/>
      <c r="G17" s="26">
        <f>SUM(G14:G16)</f>
        <v>100000</v>
      </c>
      <c r="H17" s="27">
        <f>SUM(H14:H16)</f>
        <v>75</v>
      </c>
      <c r="I17" s="27">
        <f>SUM(I14:I16)</f>
        <v>21926.85</v>
      </c>
      <c r="J17" s="28">
        <f>SUM(J14:J16)</f>
        <v>2870</v>
      </c>
      <c r="K17" s="28">
        <f>SUM(K14:K16)</f>
        <v>3040</v>
      </c>
      <c r="L17" s="28"/>
      <c r="M17" s="27">
        <f>SUM(M14:M16)</f>
        <v>27911.85</v>
      </c>
      <c r="N17" s="27">
        <f>SUM(N14:N16)</f>
        <v>72088.149999999994</v>
      </c>
      <c r="O17" s="7"/>
    </row>
    <row r="18" spans="1:17" x14ac:dyDescent="0.25">
      <c r="A18" s="5"/>
      <c r="B18" s="5"/>
      <c r="C18" s="5"/>
      <c r="D18" s="5"/>
      <c r="E18" s="5"/>
      <c r="F18" s="5"/>
      <c r="G18" s="24"/>
      <c r="H18" s="24"/>
      <c r="I18" s="25"/>
      <c r="J18" s="24"/>
      <c r="K18" s="24"/>
      <c r="L18" s="24"/>
      <c r="M18" s="24"/>
      <c r="N18" s="24"/>
      <c r="O18" s="7"/>
    </row>
    <row r="19" spans="1:17" x14ac:dyDescent="0.25">
      <c r="A19" s="5"/>
      <c r="B19" s="5"/>
      <c r="C19" s="5"/>
      <c r="D19" s="5"/>
      <c r="E19" s="5"/>
      <c r="F19" s="5"/>
      <c r="G19" s="24"/>
      <c r="H19" s="24"/>
      <c r="I19" s="25"/>
      <c r="J19" s="24"/>
      <c r="K19" s="24"/>
      <c r="L19" s="24"/>
      <c r="M19" s="24"/>
      <c r="N19" s="24"/>
      <c r="O19" s="7"/>
    </row>
    <row r="20" spans="1:17" x14ac:dyDescent="0.25">
      <c r="A20" s="5"/>
      <c r="B20" s="5"/>
      <c r="C20" s="5"/>
      <c r="D20" s="5"/>
      <c r="E20" s="5"/>
      <c r="F20" s="5"/>
      <c r="G20" s="24"/>
      <c r="H20" s="24"/>
      <c r="I20" s="25"/>
      <c r="J20" s="24"/>
      <c r="K20" s="24"/>
      <c r="L20" s="24"/>
      <c r="M20" s="24"/>
      <c r="N20" s="24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4"/>
      <c r="K25" s="34"/>
      <c r="L25" s="34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5"/>
      <c r="H26" s="35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1"/>
      <c r="J28" s="31"/>
      <c r="K28" s="31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SEPTIEMBRE2025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2025-09-30T19:41:01Z</cp:lastPrinted>
  <dcterms:created xsi:type="dcterms:W3CDTF">2020-12-28T11:49:14Z</dcterms:created>
  <dcterms:modified xsi:type="dcterms:W3CDTF">2025-09-30T19:41:31Z</dcterms:modified>
</cp:coreProperties>
</file>