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7D2406D2-5C60-44A2-B429-C77D5F2E1B8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19" i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<sst xmlns="http://schemas.openxmlformats.org/spreadsheetml/2006/main" count="116" uniqueCount="114">
  <si>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</si>
  <si>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</si>
  <si>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</si>
  <si>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</si>
  <si>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</si>
  <si>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</si>
  <si>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</si>
  <si>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</si>
  <si>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</si>
  <si>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</si>
  <si>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</si>
  <si>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</si>
  <si>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</si>
  <si>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</si>
  <si>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</si>
  <si>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</si>
  <si>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</si>
  <si>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</si>
  <si>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</si>
  <si>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</si>
  <si>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</si>
  <si>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</si>
  <si>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</si>
  <si>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</si>
  <si>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</si>
  <si>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</si>
  <si>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</si>
  <si>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</si>
  <si>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</si>
  <si>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</si>
  <si>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</si>
  <si>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</si>
  <si>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</si>
  <si>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</si>
  <si>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</si>
  <si>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</si>
  <si>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</si>
  <si>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</si>
  <si>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</si>
  <si>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</si>
  <si>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</si>
  <si>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</si>
  <si>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</si>
  <si>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</si>
  <si>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</si>
  <si>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</si>
  <si>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</si>
  <si>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</si>
  <si>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</si>
  <si>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</si>
  <si>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</si>
  <si>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</si>
  <si>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</si>
  <si>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</si>
  <si>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</si>
  <si>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</si>
  <si>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</si>
  <si>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</si>
  <si>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</si>
  <si>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</si>
  <si>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</si>
  <si>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</si>
  <si>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</si>
  <si>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</si>
  <si>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</si>
  <si>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</si>
  <si>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</si>
  <si>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</si>
  <si>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</si>
  <si>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</si>
  <si>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</si>
  <si>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</si>
  <si>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</si>
  <si>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</si>
  <si>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</si>
  <si>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</si>
  <si>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</si>
  <si>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</si>
  <si>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</si>
  <si>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</si>
  <si>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</si>
  <si>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</si>
  <si>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</si>
  <si>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</si>
  <si>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</si>
  <si>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</si>
  <si>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</si>
  <si>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</si>
  <si>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</si>
  <si>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</si>
  <si>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</si>
  <si>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</si>
  <si>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</si>
  <si>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</si>
  <si>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</si>
  <si>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</si>
  <si>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</si>
  <si>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</si>
  <si>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</si>
  <si>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</si>
  <si>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</si>
  <si>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</si>
  <si>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</si>
  <si>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</si>
  <si>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</si>
  <si>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</si>
  <si>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</si>
  <si>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</si>
  <si>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</si>
  <si>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</si>
  <si>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</si>
  <si>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2025</t>
  </si>
  <si>
    <t xml:space="preserve">Encargado de Presupuesto </t>
  </si>
  <si>
    <t>Lic. Daneiro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</si>
</sst>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76" zoomScale="70" zoomScaleNormal="70" zoomScalePageLayoutView="80" workbookViewId="0">
      <selection activeCell="A7" sqref="A7:T7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1" x14ac:dyDescent="0.35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1" x14ac:dyDescent="0.3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6.25" x14ac:dyDescent="0.4">
      <c r="A6" s="67" t="s">
        <v>111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59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2" customHeight="1" thickBot="1" x14ac:dyDescent="0.3"/>
    <row r="9" spans="1:20" ht="15.75" customHeight="1" x14ac:dyDescent="0.25">
      <c r="B9" s="60" t="s">
        <v>4</v>
      </c>
      <c r="C9" s="62" t="s">
        <v>5</v>
      </c>
      <c r="D9" s="62" t="s">
        <v>6</v>
      </c>
      <c r="E9" s="64" t="s">
        <v>7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1"/>
      <c r="R9" s="41"/>
      <c r="S9" s="41"/>
      <c r="T9" s="2"/>
    </row>
    <row r="10" spans="1:20" ht="30.75" customHeight="1" thickBot="1" x14ac:dyDescent="0.3">
      <c r="B10" s="61"/>
      <c r="C10" s="63"/>
      <c r="D10" s="6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554455865</v>
      </c>
      <c r="D12" s="11">
        <f t="shared" ref="D12:J12" si="0">SUM(D13:D17)</f>
        <v>556738260.83000004</v>
      </c>
      <c r="E12" s="11">
        <f t="shared" si="0"/>
        <v>29740259.310000002</v>
      </c>
      <c r="F12" s="12">
        <f t="shared" si="0"/>
        <v>31664873.32</v>
      </c>
      <c r="G12" s="12">
        <f t="shared" si="0"/>
        <v>32792317.219999999</v>
      </c>
      <c r="H12" s="12">
        <f t="shared" si="0"/>
        <v>53534432.699999996</v>
      </c>
      <c r="I12" s="12">
        <f t="shared" si="0"/>
        <v>37919023.480000004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32819054.350000001</v>
      </c>
      <c r="N12" s="12">
        <f t="shared" si="1"/>
        <v>33940106.100000001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252410066.47999996</v>
      </c>
    </row>
    <row r="13" spans="1:20" ht="15.6" customHeight="1" x14ac:dyDescent="0.3">
      <c r="B13" s="14" t="s">
        <v>19</v>
      </c>
      <c r="C13" s="15">
        <v>353760325</v>
      </c>
      <c r="D13" s="15">
        <v>353760325</v>
      </c>
      <c r="E13" s="15">
        <v>23882666.670000002</v>
      </c>
      <c r="F13" s="16">
        <v>25563583.329999998</v>
      </c>
      <c r="G13" s="16">
        <v>26489500</v>
      </c>
      <c r="H13" s="16">
        <v>26000402.199999999</v>
      </c>
      <c r="I13" s="16">
        <v>28418112.59</v>
      </c>
      <c r="J13" s="16">
        <v>0</v>
      </c>
      <c r="K13" s="17">
        <v>0</v>
      </c>
      <c r="L13" s="16">
        <v>0</v>
      </c>
      <c r="M13" s="16">
        <v>26458756.800000001</v>
      </c>
      <c r="N13" s="16">
        <v>27494161.359999999</v>
      </c>
      <c r="O13" s="16"/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155037317</v>
      </c>
      <c r="D14" s="15">
        <v>149319712.83000001</v>
      </c>
      <c r="E14" s="15">
        <v>2230000</v>
      </c>
      <c r="F14" s="16">
        <v>2249000</v>
      </c>
      <c r="G14" s="16">
        <v>2296000</v>
      </c>
      <c r="H14" s="16">
        <v>23500674.960000001</v>
      </c>
      <c r="I14" s="16">
        <v>5480569.4400000004</v>
      </c>
      <c r="J14" s="16">
        <v>0</v>
      </c>
      <c r="K14" s="17">
        <v>0</v>
      </c>
      <c r="L14" s="16">
        <v>0</v>
      </c>
      <c r="M14" s="16">
        <v>2308000</v>
      </c>
      <c r="N14" s="16">
        <v>2391500</v>
      </c>
      <c r="O14" s="16"/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/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45658223</v>
      </c>
      <c r="D17" s="15">
        <v>45658223</v>
      </c>
      <c r="E17" s="28">
        <v>3627592.64</v>
      </c>
      <c r="F17" s="16">
        <v>3852289.99</v>
      </c>
      <c r="G17" s="16">
        <v>4006817.22</v>
      </c>
      <c r="H17" s="16">
        <v>4033355.54</v>
      </c>
      <c r="I17" s="16">
        <v>4020341.45</v>
      </c>
      <c r="J17" s="16">
        <v>0</v>
      </c>
      <c r="K17" s="17">
        <v>0</v>
      </c>
      <c r="L17" s="16">
        <v>0</v>
      </c>
      <c r="M17" s="16">
        <v>4052297.55</v>
      </c>
      <c r="N17" s="16">
        <v>4054444.74</v>
      </c>
      <c r="O17" s="16"/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+C20+C21+C22+C23+C24+C25+C26+C27+C28</f>
        <v>76290014</v>
      </c>
      <c r="D19" s="11">
        <f>+D20+D21+D22+D23+D24+D25+D26+D27+D28</f>
        <v>79370014</v>
      </c>
      <c r="E19" s="11">
        <f t="shared" ref="E19:J19" si="2">SUM(E20:E28)</f>
        <v>2995925.7399999998</v>
      </c>
      <c r="F19" s="12">
        <f t="shared" si="2"/>
        <v>8170842.870000001</v>
      </c>
      <c r="G19" s="12">
        <f t="shared" si="2"/>
        <v>10003526.98</v>
      </c>
      <c r="H19" s="12">
        <f t="shared" si="2"/>
        <v>4687744.7799999993</v>
      </c>
      <c r="I19" s="12">
        <f t="shared" si="2"/>
        <v>5921665.8499999996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6813221.75</v>
      </c>
      <c r="N19" s="12">
        <f t="shared" si="3"/>
        <v>6122283.620000001</v>
      </c>
      <c r="O19" s="12">
        <f t="shared" si="3"/>
        <v>0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44715211.590000004</v>
      </c>
    </row>
    <row r="20" spans="2:22" ht="15.6" customHeight="1" x14ac:dyDescent="0.3">
      <c r="B20" s="14" t="s">
        <v>25</v>
      </c>
      <c r="C20" s="15">
        <v>13958749</v>
      </c>
      <c r="D20" s="15">
        <v>13958749</v>
      </c>
      <c r="E20" s="28">
        <v>1706994.63</v>
      </c>
      <c r="F20" s="46">
        <v>338589.47</v>
      </c>
      <c r="G20" s="16">
        <v>1773209.85</v>
      </c>
      <c r="H20" s="18">
        <v>1107573.2</v>
      </c>
      <c r="I20" s="16">
        <v>1048759.9099999999</v>
      </c>
      <c r="J20" s="16">
        <v>0</v>
      </c>
      <c r="K20" s="17">
        <v>0</v>
      </c>
      <c r="L20" s="16">
        <v>0</v>
      </c>
      <c r="M20" s="16">
        <v>1200038.4099999999</v>
      </c>
      <c r="N20" s="16">
        <v>369804.27</v>
      </c>
      <c r="O20" s="16"/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>
        <v>73131.679999999993</v>
      </c>
      <c r="N21" s="16">
        <v>0</v>
      </c>
      <c r="O21" s="16"/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1230000</v>
      </c>
      <c r="D22" s="15">
        <v>1080000</v>
      </c>
      <c r="E22" s="28">
        <v>23100</v>
      </c>
      <c r="F22" s="16">
        <v>205141.6</v>
      </c>
      <c r="G22" s="16">
        <v>78000</v>
      </c>
      <c r="H22" s="16">
        <v>41150</v>
      </c>
      <c r="I22" s="16">
        <v>57700</v>
      </c>
      <c r="J22" s="16">
        <v>0</v>
      </c>
      <c r="K22" s="17">
        <v>0</v>
      </c>
      <c r="L22" s="16">
        <v>0</v>
      </c>
      <c r="M22" s="16">
        <v>1003816.4</v>
      </c>
      <c r="N22" s="16">
        <v>29500</v>
      </c>
      <c r="O22" s="16"/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136862</v>
      </c>
      <c r="D23" s="15">
        <v>136862</v>
      </c>
      <c r="E23" s="15">
        <v>0</v>
      </c>
      <c r="F23" s="16"/>
      <c r="G23" s="16">
        <v>42705.52</v>
      </c>
      <c r="H23" s="16">
        <v>0</v>
      </c>
      <c r="I23" s="16"/>
      <c r="J23" s="16"/>
      <c r="K23" s="17">
        <v>0</v>
      </c>
      <c r="L23" s="16">
        <v>0</v>
      </c>
      <c r="M23" s="16"/>
      <c r="N23" s="16">
        <v>91798.06</v>
      </c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37582593</v>
      </c>
      <c r="D24" s="15">
        <v>38982593</v>
      </c>
      <c r="E24" s="28">
        <v>0</v>
      </c>
      <c r="F24" s="28">
        <v>5895472.7400000002</v>
      </c>
      <c r="G24" s="16">
        <v>6002144.7400000002</v>
      </c>
      <c r="H24" s="16">
        <v>1314747.74</v>
      </c>
      <c r="I24" s="16">
        <v>2316828.14</v>
      </c>
      <c r="J24" s="16">
        <v>0</v>
      </c>
      <c r="K24" s="17">
        <v>0</v>
      </c>
      <c r="L24" s="16">
        <v>0</v>
      </c>
      <c r="M24" s="16">
        <v>3409155.26</v>
      </c>
      <c r="N24" s="16">
        <v>2835304</v>
      </c>
      <c r="O24" s="16"/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7590000</v>
      </c>
      <c r="D25" s="28">
        <v>7590000</v>
      </c>
      <c r="E25" s="15">
        <v>501284.5</v>
      </c>
      <c r="F25" s="16">
        <v>508442.7</v>
      </c>
      <c r="G25" s="16">
        <v>504073.79</v>
      </c>
      <c r="H25" s="18">
        <v>500726.29</v>
      </c>
      <c r="I25" s="16">
        <v>541887.54</v>
      </c>
      <c r="J25" s="16">
        <v>0</v>
      </c>
      <c r="K25" s="17">
        <v>0</v>
      </c>
      <c r="L25" s="16">
        <v>0</v>
      </c>
      <c r="M25" s="16">
        <v>537401.07999999996</v>
      </c>
      <c r="N25" s="16">
        <v>1410323.4</v>
      </c>
      <c r="O25" s="16"/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1748000</v>
      </c>
      <c r="D26" s="15">
        <v>3048000</v>
      </c>
      <c r="E26" s="15">
        <v>0</v>
      </c>
      <c r="F26" s="16">
        <v>93002.46</v>
      </c>
      <c r="G26" s="16">
        <v>48615.13</v>
      </c>
      <c r="H26" s="28">
        <v>169772.67</v>
      </c>
      <c r="I26" s="16">
        <v>117216.46</v>
      </c>
      <c r="J26" s="16"/>
      <c r="K26" s="17">
        <v>0</v>
      </c>
      <c r="L26" s="16">
        <v>0</v>
      </c>
      <c r="M26" s="16">
        <v>73104.12</v>
      </c>
      <c r="N26" s="16">
        <v>62293.98</v>
      </c>
      <c r="O26" s="16"/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3263810</v>
      </c>
      <c r="D27" s="28">
        <v>3793810</v>
      </c>
      <c r="E27" s="15">
        <v>50600</v>
      </c>
      <c r="F27" s="16">
        <v>125300</v>
      </c>
      <c r="G27" s="16">
        <v>132380</v>
      </c>
      <c r="H27" s="16">
        <v>138650</v>
      </c>
      <c r="I27" s="16">
        <v>53000</v>
      </c>
      <c r="J27" s="16">
        <v>0</v>
      </c>
      <c r="K27" s="17">
        <v>0</v>
      </c>
      <c r="L27" s="16">
        <v>0</v>
      </c>
      <c r="M27" s="16">
        <v>375140</v>
      </c>
      <c r="N27" s="16">
        <v>162650</v>
      </c>
      <c r="O27" s="16"/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10020000</v>
      </c>
      <c r="D28" s="15">
        <v>10020000</v>
      </c>
      <c r="E28" s="15">
        <v>713946.61</v>
      </c>
      <c r="F28" s="16">
        <v>1004893.9</v>
      </c>
      <c r="G28" s="16">
        <v>1422397.95</v>
      </c>
      <c r="H28" s="16">
        <v>1415124.88</v>
      </c>
      <c r="I28" s="16">
        <v>1786273.8</v>
      </c>
      <c r="J28" s="16">
        <v>0</v>
      </c>
      <c r="K28" s="17"/>
      <c r="L28" s="16">
        <v>0</v>
      </c>
      <c r="M28" s="16">
        <v>141434.79999999999</v>
      </c>
      <c r="N28" s="16">
        <v>1160609.9099999999</v>
      </c>
      <c r="O28" s="16"/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651892.1</v>
      </c>
      <c r="G30" s="12">
        <f>SUM(G31:G39)</f>
        <v>761088</v>
      </c>
      <c r="H30" s="12">
        <f>SUM(H31:H39)</f>
        <v>1237530.08</v>
      </c>
      <c r="I30" s="12">
        <f>SUM(I31:I39)</f>
        <v>1203596.53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2467843.14</v>
      </c>
      <c r="N30" s="12">
        <f t="shared" si="4"/>
        <v>1148454.54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8136815.5900000008</v>
      </c>
    </row>
    <row r="31" spans="2:22" ht="15.6" customHeight="1" x14ac:dyDescent="0.3">
      <c r="B31" s="14" t="s">
        <v>35</v>
      </c>
      <c r="C31" s="15">
        <v>0</v>
      </c>
      <c r="D31" s="15">
        <v>525000</v>
      </c>
      <c r="E31" s="15">
        <v>39931.199999999997</v>
      </c>
      <c r="F31" s="28">
        <v>59842.1</v>
      </c>
      <c r="G31" s="16">
        <v>39788</v>
      </c>
      <c r="H31" s="16">
        <v>268310.08</v>
      </c>
      <c r="I31" s="16">
        <v>13340</v>
      </c>
      <c r="J31" s="16">
        <v>0</v>
      </c>
      <c r="K31" s="17">
        <v>0</v>
      </c>
      <c r="L31" s="16">
        <v>0</v>
      </c>
      <c r="M31" s="16">
        <v>40502</v>
      </c>
      <c r="N31" s="16">
        <v>285237</v>
      </c>
      <c r="O31" s="16"/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6200</v>
      </c>
      <c r="D33" s="28">
        <v>331200</v>
      </c>
      <c r="E33" s="15">
        <v>0</v>
      </c>
      <c r="F33" s="16"/>
      <c r="G33" s="16"/>
      <c r="H33" s="16">
        <v>240720</v>
      </c>
      <c r="I33" s="16">
        <v>102367.36</v>
      </c>
      <c r="J33" s="16">
        <v>0</v>
      </c>
      <c r="K33" s="17">
        <v>0</v>
      </c>
      <c r="L33" s="16">
        <v>0</v>
      </c>
      <c r="M33" s="16"/>
      <c r="N33" s="16">
        <v>6077</v>
      </c>
      <c r="O33" s="16"/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>
        <v>71754</v>
      </c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0</v>
      </c>
      <c r="D35" s="15">
        <v>0</v>
      </c>
      <c r="E35" s="15"/>
      <c r="F35" s="16"/>
      <c r="G35" s="16"/>
      <c r="H35" s="16"/>
      <c r="I35" s="16">
        <v>41595</v>
      </c>
      <c r="J35" s="16">
        <v>0</v>
      </c>
      <c r="K35" s="17"/>
      <c r="L35" s="16">
        <v>0</v>
      </c>
      <c r="M35" s="16">
        <v>90867.08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20560.32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10700000</v>
      </c>
      <c r="D37" s="28">
        <v>10825000</v>
      </c>
      <c r="E37" s="15">
        <v>626480</v>
      </c>
      <c r="F37" s="28">
        <v>592050</v>
      </c>
      <c r="G37" s="16">
        <v>721300</v>
      </c>
      <c r="H37" s="18">
        <v>728500</v>
      </c>
      <c r="I37" s="16">
        <v>732907.58</v>
      </c>
      <c r="J37" s="16"/>
      <c r="K37" s="17"/>
      <c r="L37" s="16">
        <v>0</v>
      </c>
      <c r="M37" s="16">
        <v>1957292.64</v>
      </c>
      <c r="N37" s="16">
        <v>738940</v>
      </c>
      <c r="O37" s="16"/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>
        <v>313386.59000000003</v>
      </c>
      <c r="J39" s="16"/>
      <c r="K39" s="17"/>
      <c r="L39" s="16">
        <v>0</v>
      </c>
      <c r="M39" s="16">
        <v>286867.09999999998</v>
      </c>
      <c r="N39" s="16">
        <v>118200.54</v>
      </c>
      <c r="O39" s="16">
        <v>0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>SUM(C42:C48)</f>
        <v>0</v>
      </c>
      <c r="D41" s="11">
        <f>SUM(D42:D48)</f>
        <v>520000</v>
      </c>
      <c r="E41" s="11"/>
      <c r="F41" s="12">
        <f>SUM(F42:F48)</f>
        <v>222238.12</v>
      </c>
      <c r="G41" s="12">
        <f>SUM(G42:G48)</f>
        <v>277198.68</v>
      </c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499436.79999999999</v>
      </c>
    </row>
    <row r="42" spans="2:20" ht="20.25" x14ac:dyDescent="0.3">
      <c r="B42" s="14" t="s">
        <v>46</v>
      </c>
      <c r="C42" s="15"/>
      <c r="D42" s="15">
        <v>240000</v>
      </c>
      <c r="E42" s="15">
        <v>0</v>
      </c>
      <c r="F42" s="16">
        <v>222238.12</v>
      </c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280000</v>
      </c>
      <c r="E47" s="15">
        <v>0</v>
      </c>
      <c r="F47" s="16"/>
      <c r="G47" s="16">
        <v>277198.68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7">SUM(C60:C68)</f>
        <v>0</v>
      </c>
      <c r="D59" s="11">
        <f t="shared" si="7"/>
        <v>8000000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28387.83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28387.83</v>
      </c>
    </row>
    <row r="60" spans="2:20" ht="15.6" customHeight="1" x14ac:dyDescent="0.3">
      <c r="B60" s="14" t="s">
        <v>62</v>
      </c>
      <c r="C60" s="15"/>
      <c r="D60" s="15">
        <v>8000000</v>
      </c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>
        <v>6436.29</v>
      </c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>
        <v>21951.54</v>
      </c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77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>+C12+C19+C30+C41+C50+C59+C70+C76+C80</f>
        <v>641452079</v>
      </c>
      <c r="D85" s="11">
        <f t="shared" ref="D85:I85" si="15">+D12+D19+D30+D41+D50+D59+D70+D76+D80</f>
        <v>656734474.83000004</v>
      </c>
      <c r="E85" s="11">
        <f t="shared" si="15"/>
        <v>33402596.25</v>
      </c>
      <c r="F85" s="11">
        <f t="shared" si="15"/>
        <v>40709846.409999996</v>
      </c>
      <c r="G85" s="11">
        <f t="shared" si="15"/>
        <v>43834130.880000003</v>
      </c>
      <c r="H85" s="11">
        <f t="shared" si="15"/>
        <v>59459707.559999995</v>
      </c>
      <c r="I85" s="11">
        <f t="shared" si="15"/>
        <v>45044285.860000007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42128507.07</v>
      </c>
      <c r="N85" s="11">
        <f t="shared" si="16"/>
        <v>41210844.259999998</v>
      </c>
      <c r="O85" s="11">
        <f t="shared" si="16"/>
        <v>0</v>
      </c>
      <c r="P85" s="11">
        <f t="shared" si="16"/>
        <v>0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305789918.2899999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4">+C85+C99</f>
        <v>641452079</v>
      </c>
      <c r="D101" s="44">
        <f t="shared" si="24"/>
        <v>656734474.83000004</v>
      </c>
      <c r="E101" s="44">
        <f t="shared" si="24"/>
        <v>33402596.25</v>
      </c>
      <c r="F101" s="44">
        <f t="shared" si="24"/>
        <v>40709846.409999996</v>
      </c>
      <c r="G101" s="44">
        <f t="shared" si="24"/>
        <v>43834130.880000003</v>
      </c>
      <c r="H101" s="44">
        <f t="shared" si="24"/>
        <v>59459707.559999995</v>
      </c>
      <c r="I101" s="44">
        <f t="shared" si="24"/>
        <v>45044285.860000007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42128507.07</v>
      </c>
      <c r="N101" s="44">
        <f t="shared" si="25"/>
        <v>41210844.259999998</v>
      </c>
      <c r="O101" s="44">
        <f t="shared" si="25"/>
        <v>0</v>
      </c>
      <c r="P101" s="44">
        <f t="shared" si="25"/>
        <v>0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305789918.2899999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7" t="s">
        <v>99</v>
      </c>
      <c r="C103" s="5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3" t="s">
        <v>100</v>
      </c>
      <c r="C104" s="74"/>
      <c r="D104" s="48"/>
      <c r="E104" s="27"/>
      <c r="F104" s="71" t="s">
        <v>113</v>
      </c>
      <c r="G104" s="71"/>
      <c r="H104" s="71"/>
      <c r="I104" s="27"/>
      <c r="J104" s="71" t="s">
        <v>98</v>
      </c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2:20" ht="62.25" customHeight="1" thickBot="1" x14ac:dyDescent="0.4">
      <c r="B105" s="69" t="s">
        <v>101</v>
      </c>
      <c r="C105" s="70"/>
      <c r="D105" s="29"/>
      <c r="E105" s="27"/>
      <c r="F105" s="72" t="s">
        <v>112</v>
      </c>
      <c r="G105" s="72"/>
      <c r="H105" s="72"/>
      <c r="I105" s="27"/>
      <c r="J105" s="72" t="s">
        <v>105</v>
      </c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8"/>
      <c r="J130" s="6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73685039370078742" right="0.19685039370078741" top="0.19685039370078741" bottom="0.19685039370078741" header="0.19685039370078741" footer="0.19685039370078741"/>
  <pageSetup paperSize="9" scale="31" orientation="landscape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Props1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578CF-C8FA-44B2-853F-51224772901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256bfe19-221d-4a3f-b948-631bb69e141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2025-08-05T13:49:40Z</cp:lastPrinted>
  <dcterms:created xsi:type="dcterms:W3CDTF">2021-11-08T14:46:14Z</dcterms:created>
  <dcterms:modified xsi:type="dcterms:W3CDTF">2025-08-05T18:26:25Z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