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5\NOMINA PORTAL\Nueva carpeta\EXCEL\"/>
    </mc:Choice>
  </mc:AlternateContent>
  <xr:revisionPtr revIDLastSave="0" documentId="13_ncr:1_{C9872103-070B-4259-92D6-A1C0AAC23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Temporal Enero 2025" sheetId="11" r:id="rId1"/>
  </sheets>
  <definedNames>
    <definedName name="_xlnm._FilterDatabase" localSheetId="0" hidden="1">'Nomina Temporal Enero 2025'!$A$10:$N$142</definedName>
    <definedName name="_xlnm.Print_Area" localSheetId="0">'Nomina Temporal Enero 2025'!$A$1:$P$151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1" i="11" l="1"/>
  <c r="N121" i="11" s="1"/>
  <c r="M82" i="11"/>
  <c r="N82" i="11" s="1"/>
  <c r="M128" i="11"/>
  <c r="N128" i="11" s="1"/>
  <c r="M116" i="11"/>
  <c r="N116" i="11" s="1"/>
  <c r="M115" i="11"/>
  <c r="N115" i="11" s="1"/>
  <c r="M23" i="11"/>
  <c r="N23" i="11" s="1"/>
  <c r="M91" i="11"/>
  <c r="N91" i="11" s="1"/>
  <c r="M77" i="11"/>
  <c r="N77" i="11" s="1"/>
  <c r="M12" i="11"/>
  <c r="N12" i="11" s="1"/>
  <c r="M113" i="11"/>
  <c r="N113" i="11" s="1"/>
  <c r="M52" i="11" l="1"/>
  <c r="N52" i="11" s="1"/>
  <c r="M48" i="11"/>
  <c r="N48" i="11" s="1"/>
  <c r="M54" i="11"/>
  <c r="N54" i="11" s="1"/>
  <c r="M78" i="11" l="1"/>
  <c r="N78" i="11" s="1"/>
  <c r="M51" i="11" l="1"/>
  <c r="N51" i="11" s="1"/>
  <c r="M47" i="11"/>
  <c r="N47" i="11" s="1"/>
  <c r="M35" i="11" l="1"/>
  <c r="N35" i="11" s="1"/>
  <c r="M44" i="11"/>
  <c r="N44" i="11" s="1"/>
  <c r="M97" i="11"/>
  <c r="N97" i="11" s="1"/>
  <c r="M95" i="11"/>
  <c r="N95" i="11" s="1"/>
  <c r="M89" i="11" l="1"/>
  <c r="N89" i="11" s="1"/>
  <c r="M88" i="11" l="1"/>
  <c r="N88" i="11" s="1"/>
  <c r="M109" i="11"/>
  <c r="N109" i="11" s="1"/>
  <c r="M53" i="11"/>
  <c r="N53" i="11" s="1"/>
  <c r="M28" i="11"/>
  <c r="N28" i="11" s="1"/>
  <c r="M112" i="11"/>
  <c r="N112" i="11" s="1"/>
  <c r="M111" i="11"/>
  <c r="N111" i="11" s="1"/>
  <c r="M17" i="11"/>
  <c r="N17" i="11" s="1"/>
  <c r="M135" i="11"/>
  <c r="N135" i="11" s="1"/>
  <c r="M67" i="11"/>
  <c r="N67" i="11" s="1"/>
  <c r="M134" i="11"/>
  <c r="N134" i="11" s="1"/>
  <c r="M13" i="11" l="1"/>
  <c r="N13" i="11" s="1"/>
  <c r="M15" i="11"/>
  <c r="N15" i="11" s="1"/>
  <c r="M16" i="11"/>
  <c r="N16" i="11" s="1"/>
  <c r="M18" i="11"/>
  <c r="N18" i="11" s="1"/>
  <c r="M19" i="11"/>
  <c r="N19" i="11" s="1"/>
  <c r="M22" i="11"/>
  <c r="N22" i="11" s="1"/>
  <c r="M25" i="11"/>
  <c r="N25" i="11" s="1"/>
  <c r="M26" i="11"/>
  <c r="N26" i="11" s="1"/>
  <c r="M27" i="11"/>
  <c r="N27" i="11" s="1"/>
  <c r="M29" i="11"/>
  <c r="N29" i="11" s="1"/>
  <c r="M30" i="11"/>
  <c r="N30" i="11" s="1"/>
  <c r="M31" i="11"/>
  <c r="N31" i="11" s="1"/>
  <c r="M32" i="11"/>
  <c r="N32" i="11" s="1"/>
  <c r="M34" i="11"/>
  <c r="N34" i="11" s="1"/>
  <c r="M36" i="11"/>
  <c r="N36" i="11" s="1"/>
  <c r="M37" i="11"/>
  <c r="N37" i="11" s="1"/>
  <c r="M33" i="11"/>
  <c r="N33" i="11" s="1"/>
  <c r="M38" i="11"/>
  <c r="N38" i="11" s="1"/>
  <c r="M39" i="11"/>
  <c r="N39" i="11" s="1"/>
  <c r="M40" i="11"/>
  <c r="N40" i="11" s="1"/>
  <c r="M41" i="11"/>
  <c r="N41" i="11" s="1"/>
  <c r="M42" i="11"/>
  <c r="N42" i="11" s="1"/>
  <c r="M43" i="11"/>
  <c r="N43" i="11" s="1"/>
  <c r="M45" i="11"/>
  <c r="N45" i="11" s="1"/>
  <c r="M46" i="11"/>
  <c r="N46" i="11" s="1"/>
  <c r="M79" i="11"/>
  <c r="N79" i="11" s="1"/>
  <c r="M49" i="11"/>
  <c r="N49" i="11" s="1"/>
  <c r="M50" i="11"/>
  <c r="N50" i="11" s="1"/>
  <c r="M55" i="11"/>
  <c r="N55" i="11" s="1"/>
  <c r="M56" i="11"/>
  <c r="N56" i="11" s="1"/>
  <c r="M57" i="11"/>
  <c r="N57" i="11" s="1"/>
  <c r="M58" i="11"/>
  <c r="N58" i="11" s="1"/>
  <c r="M59" i="11"/>
  <c r="N59" i="11" s="1"/>
  <c r="M117" i="11"/>
  <c r="N117" i="11" s="1"/>
  <c r="M61" i="11"/>
  <c r="N61" i="11" s="1"/>
  <c r="M63" i="11"/>
  <c r="N63" i="11" s="1"/>
  <c r="M64" i="11"/>
  <c r="N64" i="11" s="1"/>
  <c r="M65" i="11"/>
  <c r="N65" i="11" s="1"/>
  <c r="M66" i="11"/>
  <c r="N66" i="11" s="1"/>
  <c r="M68" i="11"/>
  <c r="N68" i="11" s="1"/>
  <c r="M69" i="11"/>
  <c r="N69" i="11" s="1"/>
  <c r="M70" i="11"/>
  <c r="N70" i="11" s="1"/>
  <c r="M71" i="11"/>
  <c r="N71" i="11" s="1"/>
  <c r="M72" i="11"/>
  <c r="N72" i="11" s="1"/>
  <c r="M73" i="11"/>
  <c r="N73" i="11" s="1"/>
  <c r="M74" i="11"/>
  <c r="N74" i="11" s="1"/>
  <c r="M75" i="11"/>
  <c r="N75" i="11" s="1"/>
  <c r="M76" i="11"/>
  <c r="N76" i="11" s="1"/>
  <c r="M80" i="11"/>
  <c r="N80" i="11" s="1"/>
  <c r="M81" i="11"/>
  <c r="N81" i="11" s="1"/>
  <c r="M83" i="11"/>
  <c r="N83" i="11" s="1"/>
  <c r="M84" i="11"/>
  <c r="N84" i="11" s="1"/>
  <c r="M85" i="11"/>
  <c r="N85" i="11" s="1"/>
  <c r="M86" i="11"/>
  <c r="N86" i="11" s="1"/>
  <c r="M118" i="11"/>
  <c r="N118" i="11" s="1"/>
  <c r="M87" i="11"/>
  <c r="N87" i="11" s="1"/>
  <c r="M90" i="11"/>
  <c r="N90" i="11" s="1"/>
  <c r="M92" i="11"/>
  <c r="N92" i="11" s="1"/>
  <c r="M93" i="11"/>
  <c r="N93" i="11" s="1"/>
  <c r="M94" i="11"/>
  <c r="N94" i="11" s="1"/>
  <c r="M96" i="11"/>
  <c r="N96" i="11" s="1"/>
  <c r="M98" i="11"/>
  <c r="N98" i="11" s="1"/>
  <c r="M99" i="11"/>
  <c r="N99" i="11" s="1"/>
  <c r="M100" i="11"/>
  <c r="N100" i="11" s="1"/>
  <c r="M101" i="11"/>
  <c r="N101" i="11" s="1"/>
  <c r="M102" i="11"/>
  <c r="N102" i="11" s="1"/>
  <c r="M103" i="11"/>
  <c r="N103" i="11" s="1"/>
  <c r="M104" i="11"/>
  <c r="N104" i="11" s="1"/>
  <c r="M105" i="11"/>
  <c r="N105" i="11" s="1"/>
  <c r="M106" i="11"/>
  <c r="N106" i="11" s="1"/>
  <c r="M107" i="11"/>
  <c r="N107" i="11" s="1"/>
  <c r="M108" i="11"/>
  <c r="N108" i="11" s="1"/>
  <c r="M110" i="11"/>
  <c r="N110" i="11" s="1"/>
  <c r="M114" i="11"/>
  <c r="N114" i="11" s="1"/>
  <c r="M119" i="11"/>
  <c r="N119" i="11" s="1"/>
  <c r="M120" i="11"/>
  <c r="N120" i="11" s="1"/>
  <c r="M122" i="11"/>
  <c r="N122" i="11" s="1"/>
  <c r="M123" i="11"/>
  <c r="N123" i="11" s="1"/>
  <c r="M124" i="11"/>
  <c r="N124" i="11" s="1"/>
  <c r="M125" i="11"/>
  <c r="N125" i="11" s="1"/>
  <c r="M126" i="11"/>
  <c r="N126" i="11" s="1"/>
  <c r="M127" i="11"/>
  <c r="N127" i="11" s="1"/>
  <c r="M129" i="11"/>
  <c r="N129" i="11" s="1"/>
  <c r="M130" i="11"/>
  <c r="N130" i="11" s="1"/>
  <c r="M131" i="11"/>
  <c r="N131" i="11" s="1"/>
  <c r="M132" i="11"/>
  <c r="N132" i="11" s="1"/>
  <c r="M133" i="11"/>
  <c r="N133" i="11" s="1"/>
  <c r="M136" i="11"/>
  <c r="N136" i="11" s="1"/>
  <c r="M137" i="11"/>
  <c r="N137" i="11" s="1"/>
  <c r="M138" i="11"/>
  <c r="N138" i="11" s="1"/>
  <c r="M139" i="11"/>
  <c r="N139" i="11" s="1"/>
  <c r="M140" i="11"/>
  <c r="N140" i="11" s="1"/>
  <c r="M141" i="11"/>
  <c r="N141" i="11" s="1"/>
  <c r="L142" i="11"/>
  <c r="J142" i="11" l="1"/>
  <c r="K142" i="11"/>
  <c r="I142" i="11"/>
  <c r="M11" i="11" l="1"/>
  <c r="H142" i="11" l="1"/>
  <c r="G142" i="11"/>
  <c r="M142" i="11" l="1"/>
  <c r="N11" i="11"/>
  <c r="N142" i="11" s="1"/>
</calcChain>
</file>

<file path=xl/sharedStrings.xml><?xml version="1.0" encoding="utf-8"?>
<sst xmlns="http://schemas.openxmlformats.org/spreadsheetml/2006/main" count="681" uniqueCount="228">
  <si>
    <t>DIRECCIÓN GENERAL DE JUBILACIONES Y PENSIONES A CARGO DEL ESTADO</t>
  </si>
  <si>
    <t>AFP</t>
  </si>
  <si>
    <t>COORDINADOR (A)</t>
  </si>
  <si>
    <t>ANALISTA</t>
  </si>
  <si>
    <t>ABOGADO (A)</t>
  </si>
  <si>
    <t>SOPORTE ADMINISTRATIVO</t>
  </si>
  <si>
    <t>ENCARGADA</t>
  </si>
  <si>
    <t>DEPARTAMENTO</t>
  </si>
  <si>
    <t xml:space="preserve">ENCARGADA </t>
  </si>
  <si>
    <t>FEMENINO</t>
  </si>
  <si>
    <t>MASCULINO</t>
  </si>
  <si>
    <t>SFS SALUD ADICIONAL</t>
  </si>
  <si>
    <t>TOTAL DESCUENTOS</t>
  </si>
  <si>
    <t>SUELDO NETO</t>
  </si>
  <si>
    <t xml:space="preserve">ENCARGADO </t>
  </si>
  <si>
    <t xml:space="preserve">COORDINADOR </t>
  </si>
  <si>
    <t xml:space="preserve">ANALISTA </t>
  </si>
  <si>
    <t xml:space="preserve">TECNICO </t>
  </si>
  <si>
    <t xml:space="preserve">SOPORTE TECNICO </t>
  </si>
  <si>
    <t>NO</t>
  </si>
  <si>
    <t xml:space="preserve">EMPLEADO </t>
  </si>
  <si>
    <t xml:space="preserve">CARGO </t>
  </si>
  <si>
    <t xml:space="preserve">GENERO </t>
  </si>
  <si>
    <t>CATEGORIA DEL SERVIDOR</t>
  </si>
  <si>
    <t xml:space="preserve">SUELDO BRUTO </t>
  </si>
  <si>
    <t>SEGURO  VIDA INAVI</t>
  </si>
  <si>
    <t>LAURY CRISMEL MAGALLANES RODRIGUEZ</t>
  </si>
  <si>
    <t>YULY EMILIA ROSADO JAVIER</t>
  </si>
  <si>
    <t>EDUVIGIS MARGARITA CAPELLAN CORDERO</t>
  </si>
  <si>
    <t>ANGELA DE LEON GUERRERO</t>
  </si>
  <si>
    <t>LIGIA TOMAYA HERNANDEZ CARBONELL</t>
  </si>
  <si>
    <t>MARLENE ABREU MARTINEZ</t>
  </si>
  <si>
    <t>JEAN CARLOS AMPARO GUERRERO</t>
  </si>
  <si>
    <t>PARALEGAL</t>
  </si>
  <si>
    <t>SANTIAGO GUILLERMO VENTURA</t>
  </si>
  <si>
    <t>UBALDO CARRERA RAMIREZ</t>
  </si>
  <si>
    <t>JOSE DE LOS ANGELES MENDEZ MOQUETE</t>
  </si>
  <si>
    <t>JOSE ODALIS GIL VASQUEZ</t>
  </si>
  <si>
    <t>PETRA GARCIA GOMEZ</t>
  </si>
  <si>
    <t>WINIFER PAOLA AQUINO HERNANDEZ</t>
  </si>
  <si>
    <t>SIMON ANTONIO SORIANO MORENO</t>
  </si>
  <si>
    <t>BIANCA PUELLO TEJEDA</t>
  </si>
  <si>
    <t>ANTHONY JOSE NUÑEZ MARIANO</t>
  </si>
  <si>
    <t>ELADIO ANTONIO PEGUERO MEJIA</t>
  </si>
  <si>
    <t>HENRY MANOLO CABRERA CASADO</t>
  </si>
  <si>
    <t>CARMEN CELESTE MAÑON GIRON</t>
  </si>
  <si>
    <t>SOLEIDY MOTA PEGUERO</t>
  </si>
  <si>
    <t xml:space="preserve">INOCENCIA DE LOS SANTOS DE VARGAS </t>
  </si>
  <si>
    <t>JOBANKA TORRES FERNANDEZ DE URBAEZ</t>
  </si>
  <si>
    <t>MAGDALENO ENRIQUE SANTANA GARCIA</t>
  </si>
  <si>
    <t>ELVIN RAMON VILLANUEVA MORETA</t>
  </si>
  <si>
    <t>JULIO CESAR CABRAL RODRIGUEZ</t>
  </si>
  <si>
    <t>KAROL ALEXANDRA PADILLA GIL</t>
  </si>
  <si>
    <t>MARINO RICHARDSON MERCEDES</t>
  </si>
  <si>
    <t>FRANCIA DE LOS SANTOS DIAZ</t>
  </si>
  <si>
    <t>ABRAHAM DICENT PEREZ</t>
  </si>
  <si>
    <t>NORBERTO FELIPE SABATER RODRIGUEZ</t>
  </si>
  <si>
    <t>COORDINADOR SANTIAGO</t>
  </si>
  <si>
    <t>JATNNA MERCEDES BELTRE CONTRERAS</t>
  </si>
  <si>
    <t>KENIA MARIA PAULINO</t>
  </si>
  <si>
    <t>ASALIA RAQUEL BONILLA YNOA</t>
  </si>
  <si>
    <t xml:space="preserve">TÉCNICO </t>
  </si>
  <si>
    <t>CARLOS MANUEL SANTIAGO TORRES</t>
  </si>
  <si>
    <t>CONFESOR LINA CHALAS</t>
  </si>
  <si>
    <t>DARLENY LETICIA DE LEON FIGUEREO</t>
  </si>
  <si>
    <t>FELIX JUNIOR CABRAL</t>
  </si>
  <si>
    <t>JOSE FRANCISCO ALCANTARA</t>
  </si>
  <si>
    <t>JUAN BAUTISTA</t>
  </si>
  <si>
    <t xml:space="preserve">XIOMARA ALTAGRACIA PEÑA MADERA </t>
  </si>
  <si>
    <t>LIZARDO MELO ALCANTARA</t>
  </si>
  <si>
    <t>MELVIN ALEJANDRO EUSEBIO BIENVENIDO</t>
  </si>
  <si>
    <t>RICARDO ARTURO GARCIA SANTANA</t>
  </si>
  <si>
    <t>JULIO ANTONIO NUÑEZ MORA</t>
  </si>
  <si>
    <t>YANIRDA ROJAS GONZALEZ</t>
  </si>
  <si>
    <t>YANETH ANDREINA LOPEZ HENRIQUEZ</t>
  </si>
  <si>
    <t>JUAN DE JESUS NUÑEZ SOSA</t>
  </si>
  <si>
    <t>MARINO BELEN</t>
  </si>
  <si>
    <t>PENELOPE ARBOLEDA SAVIÑON</t>
  </si>
  <si>
    <t>RAFAEL DIORANGEL PEGUERO CASTILLO</t>
  </si>
  <si>
    <t>SAMIRA ONEIDA CASTILLO GUILLEN</t>
  </si>
  <si>
    <t>ROSAURA URBAEZ FERRERAS</t>
  </si>
  <si>
    <t>FRANCISCA SOLER DELGADO</t>
  </si>
  <si>
    <t>ROBERTO ROJAS MARTE</t>
  </si>
  <si>
    <t>JENNY PATRICIA PEREZ LINARES</t>
  </si>
  <si>
    <t>JOSE LUIS DE LEON MOREL</t>
  </si>
  <si>
    <t>ANA MARIA DE JESUS DE LA ROSA</t>
  </si>
  <si>
    <t>JENNIFER ALEXANDRA ROEDAN SANCHEZ</t>
  </si>
  <si>
    <t>JEREMIAS DE CRISTO LORENZO BONILLA</t>
  </si>
  <si>
    <t>JULISSA CRISTINA BATISTA CASTILLO</t>
  </si>
  <si>
    <t>SEBASTIAN GUSTAVO FIGUEREO ROMERO</t>
  </si>
  <si>
    <t>BERSI PEÑA MONTERO</t>
  </si>
  <si>
    <t>DANNY ROBERT DELANDA BELLO</t>
  </si>
  <si>
    <t>ONEYDI ELIZABETH SANTANA HERRERA</t>
  </si>
  <si>
    <t>MARCEL FRIAS LARA</t>
  </si>
  <si>
    <t>JULIBETH ROJAS ROSARIO</t>
  </si>
  <si>
    <t>MARIDALIA CORDERO</t>
  </si>
  <si>
    <t>IVELISSE BRITO DIAZ</t>
  </si>
  <si>
    <t>JOSE CALAZANS MORENO AMPARO</t>
  </si>
  <si>
    <t>FRANCISCO IRAEL OZORIA HUGHES</t>
  </si>
  <si>
    <t>MINELVA DIFO ROSARIO DE MERCEDES</t>
  </si>
  <si>
    <t>TECNICO ADMINISTRATIVO</t>
  </si>
  <si>
    <t>SUPERVISOR</t>
  </si>
  <si>
    <t>OSCAR ARISMENDY FELIZ CLARIS</t>
  </si>
  <si>
    <t>DAURIN RAFAEL MUÑOZ MARTINEZ</t>
  </si>
  <si>
    <t>JOSE ANTONIO SANTOS MUÑOZ</t>
  </si>
  <si>
    <t>ANALISTA DE DESARROLLO INSTITUCIONAL</t>
  </si>
  <si>
    <t>CESARINA URBÁEZ CUEVA</t>
  </si>
  <si>
    <t>FRANCISCO CEDANO RODRÍGUEZ</t>
  </si>
  <si>
    <t>FRANKLYN TEJEDA DUMÉ</t>
  </si>
  <si>
    <t>TECNICO</t>
  </si>
  <si>
    <t>Nómina de Sueldos: Empleados Temporales</t>
  </si>
  <si>
    <t>TEMPORALES</t>
  </si>
  <si>
    <t>NAILA ANGÉLICA SILFA HERRERA</t>
  </si>
  <si>
    <t>COORDINADORA</t>
  </si>
  <si>
    <t>DEURI GARCIA TURBI</t>
  </si>
  <si>
    <t>DIRECCION GENERAL</t>
  </si>
  <si>
    <t>DEPARTAMENTO DE PLANIFICACION Y DESARROLLO-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</si>
  <si>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</si>
  <si>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</si>
  <si>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</si>
  <si>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</si>
  <si>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DEPARTAMENTO DE RECURSOS HUMANOS- DGJP</t>
  </si>
  <si>
    <t>YOHANNA ARELIS LEMOS FELIZ</t>
  </si>
  <si>
    <t>MEDICO</t>
  </si>
  <si>
    <t>DIVISION DE COMUNICACIONES- DGJP</t>
  </si>
  <si>
    <t>DIVISION DE RELACIONES INTERINSTITUCIONALES- DGJP</t>
  </si>
  <si>
    <t>DEPARTAMENTO FINANCIERO- DGJP</t>
  </si>
  <si>
    <t>DIVISION DE TECNOLOGIAS DE LA INFORMACION Y COMUNICACION- DGJP</t>
  </si>
  <si>
    <t>DEPARTAMENTO DE GESTION DE SERVICIOS- DGJP</t>
  </si>
  <si>
    <t>DIVISION DE SEGUIMIENTO AL SISTEMA DE REPARTO- DGJP</t>
  </si>
  <si>
    <t>DIVISION DE CONTROL DE SOBREVIVENCIA-DGJP</t>
  </si>
  <si>
    <t>DIVISION DE ARCHIVO Y CUSTODIA DE EXPEDIENTES DE PENSIONADOS-DGJP</t>
  </si>
  <si>
    <t>DIVISION DE PAGOS- DGJP</t>
  </si>
  <si>
    <t>DIVISION DE NOMINA DE PENSIONADOS- DGJP</t>
  </si>
  <si>
    <t>DIVISION DE ATENCION AL PUBLICO- DGJP</t>
  </si>
  <si>
    <t>DIVISION DE ANALISIS DE SOLICITUDES- DGJP</t>
  </si>
  <si>
    <t>DEPARTAMENTO DE AUTOSEGURO-DGJP</t>
  </si>
  <si>
    <t>DIVISION DE CALL CENTER Y SERVICIOS ELECTRONICOS-DGJP</t>
  </si>
  <si>
    <t>DEPARTAMENTO DE TRAMITE DE PENSIONES- DGJP</t>
  </si>
  <si>
    <t>DIVISION DE MODIFICACIONES DE PENSION- DGJP</t>
  </si>
  <si>
    <t>SECCON DE ALMACEN Y SUMINISTRO-DGJP</t>
  </si>
  <si>
    <t>DIVISION DE COMPRAS Y CONTRATACIONES- DGJP</t>
  </si>
  <si>
    <t>DIVISION DE VALIDACION Y REGISTRO DE INSTRUMENTOS LEGALES- DGJP</t>
  </si>
  <si>
    <t>SANTA CELENIA DE LOS SANTOS GUZMAN</t>
  </si>
  <si>
    <t>JOSE OBED ZORRILLA POOL</t>
  </si>
  <si>
    <t>MARCO ANTONIO VENTURA TAVERAS</t>
  </si>
  <si>
    <t>HECTOR BIENVENIDO VASQUEZ LOPEZ</t>
  </si>
  <si>
    <t>NIDIA BEATRIZ FONT- FRIAS MONTERO</t>
  </si>
  <si>
    <t>LUIS ANGEL VASQUEZ DE JESUS</t>
  </si>
  <si>
    <t>ISAAC PIÑEYRO PEREZ</t>
  </si>
  <si>
    <t>EURY ENRIQUE FAMILIA MARTE</t>
  </si>
  <si>
    <t>NATHALY CORNIEL TAVERAS</t>
  </si>
  <si>
    <t>DAYSI NOEMI RODRÍGUEZ VALDEZ</t>
  </si>
  <si>
    <t>ENCARGADA DE DIVISIÓN</t>
  </si>
  <si>
    <t>ENCARGADO DIVISION</t>
  </si>
  <si>
    <t>DIVISION DE RECLUTAMIENTO Y SELECCION- DGJP</t>
  </si>
  <si>
    <t xml:space="preserve">DIVISION DE PRESUPUESTO DE PENSIONES- DGJP </t>
  </si>
  <si>
    <t xml:space="preserve"> </t>
  </si>
  <si>
    <t xml:space="preserve">ALEJANDRO PÉREZ </t>
  </si>
  <si>
    <t>DEPARTAMENTO JURICO-DGJP</t>
  </si>
  <si>
    <t>JOSE ANTONIO ACEVEDO ROSARIO</t>
  </si>
  <si>
    <t>ANA MERCEDES JOAQUIN MARTINEZ</t>
  </si>
  <si>
    <t>AWILDA MARMOLEJOS MEDINA</t>
  </si>
  <si>
    <t>HUGO ENRIQUE DE LOS SANTOS CONSTANZ</t>
  </si>
  <si>
    <t>COORDINADOR</t>
  </si>
  <si>
    <t>FAUSTO DE LA ROSA</t>
  </si>
  <si>
    <t>ENCARGADO</t>
  </si>
  <si>
    <t xml:space="preserve">                  </t>
  </si>
  <si>
    <t>SEGURO  FAMILIAR DE SALUD SFS</t>
  </si>
  <si>
    <t>IMPUESTO SOBRE LA RENTA ISR</t>
  </si>
  <si>
    <t>PRISCILA GABRIELA GOMEZ DEL RIO</t>
  </si>
  <si>
    <t>DIRECCION DE SERVICIOSY TRAMITES DE PENSIONES-DGJP</t>
  </si>
  <si>
    <t>CARMEN A.GÓMEZ</t>
  </si>
  <si>
    <t>JUAN ROSA</t>
  </si>
  <si>
    <t xml:space="preserve">ENC.  DE RECURSOS HUMANOS </t>
  </si>
  <si>
    <t>ENC. DE DEPARTAMENTO FINANCIERO</t>
  </si>
  <si>
    <t>DIRECTOR GENERAL</t>
  </si>
  <si>
    <t>YANIS CELENIA ALCANTARA GARCIA DE P</t>
  </si>
  <si>
    <t>SILVESTRE QUEZADA</t>
  </si>
  <si>
    <t>JUAN JEREZ ALVAREZ</t>
  </si>
  <si>
    <t>CARLOS ANTONIO DE JESUS HICIANO</t>
  </si>
  <si>
    <t>DEPARTAMENTO DE SISTEMA DE REPARTO Y CONTROL DE PENSIONADOS- DGJP</t>
  </si>
  <si>
    <t>MARIA ISABEL NINA CEDANO</t>
  </si>
  <si>
    <t>SANTA CRISTINA ORTIZ CASTILLO</t>
  </si>
  <si>
    <t>CARMEN ADELINA GOMEZ GARCIA</t>
  </si>
  <si>
    <t>KEYLA MARIA SOTO RAMIREZ</t>
  </si>
  <si>
    <t>JEYMIS OLIVO CASTILLO</t>
  </si>
  <si>
    <t>YASMINA MIGUELINA DE LA ROSA RIVAS</t>
  </si>
  <si>
    <t>ANA YANNELYS TORREZ LOPEZ</t>
  </si>
  <si>
    <t>ENCARGADA DIVISION</t>
  </si>
  <si>
    <t>LIGIA CASTA¥ELA DE LA CRUZ AQUINO</t>
  </si>
  <si>
    <t>MARIA TERESA PEÑA DE JESUS</t>
  </si>
  <si>
    <t>JOEL GARCIA OROZCO</t>
  </si>
  <si>
    <t>MELISSA PAULA SANCHEZ</t>
  </si>
  <si>
    <t>NANCY MARGARITA QUEZADA RAMOS</t>
  </si>
  <si>
    <t>ANALISTA MONITOR DE CALIDAD</t>
  </si>
  <si>
    <t>SILEM KIRSI SANTANA DE CACERES</t>
  </si>
  <si>
    <t>ANALISTA DE CALIDAD</t>
  </si>
  <si>
    <t>WELQUIN GARCIA PEGUERO</t>
  </si>
  <si>
    <t>KIRSI ELIZABETH DE LEON BELTRE</t>
  </si>
  <si>
    <t>DIVISION DE FORMULACION, MONITOREO Y EVALUACION DE PLANES, PROGRAMAS Y PROYECTOS- DGJP</t>
  </si>
  <si>
    <t>MIRICEN NATHALYS GUTIERREZ ARIAS</t>
  </si>
  <si>
    <t>KATIUSCA ENCARNACION CABRAL</t>
  </si>
  <si>
    <t>JAIME NELSON ZORRILLA HERNANDEZ</t>
  </si>
  <si>
    <t>DANEIRO PEREZ DIAZ</t>
  </si>
  <si>
    <t>ENCARGADO PRESUPUESTO</t>
  </si>
  <si>
    <t>TERESA TERRERO RUIZ</t>
  </si>
  <si>
    <t>TANIA ALEJANDRA TAVERAS CRUZ</t>
  </si>
  <si>
    <t>MOISES ABRAHAM ALARCON HAZIM</t>
  </si>
  <si>
    <t>COORDINADOR ADMINISTRATIVO</t>
  </si>
  <si>
    <t>RAYMOND SALVADOR SUAREZ LEVASSEUR</t>
  </si>
  <si>
    <t>DIRECTOR (A)</t>
  </si>
  <si>
    <t>DIRECCION DE GESTION DEL SISTEMA DE REPARTO Y NOMINAS DEPENSIONADOS- DGJP</t>
  </si>
  <si>
    <t>ENCARGADO(A) DEPARTAMENTO</t>
  </si>
  <si>
    <t>DEPARTAMENTO ADMINISTRATIVO- DGJP</t>
  </si>
  <si>
    <t>JANSFEL DE JESUS TURBI</t>
  </si>
  <si>
    <t>MARIA ASUNCION FADON INFANTE</t>
  </si>
  <si>
    <t>ENC. DPTO. PLANIFICACION Y DE</t>
  </si>
  <si>
    <t>ENCARGADO DE DIVISION</t>
  </si>
  <si>
    <t>ENCARGADO DEPARTAMENTO DE REC</t>
  </si>
  <si>
    <t>SANTA ORTIZ</t>
  </si>
  <si>
    <t>JOSE GUILLERMO TORRES DEL ROSARIO</t>
  </si>
  <si>
    <t>DIVISION DE CORRESPONDENCIA-DGJP</t>
  </si>
  <si>
    <t>FELIPE ENMANUEL RAMÍREZ CASTRO</t>
  </si>
  <si>
    <t>ARIEL MOTA JIMÉNEZ</t>
  </si>
  <si>
    <t>ALFREDO REYES RODRÍGUEZ</t>
  </si>
  <si>
    <t xml:space="preserve">TOMAS LAURENCIO ABAD 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</si>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</sst>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5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5" fillId="0" borderId="0" xfId="0" applyFont="1"/>
    <xf numFmtId="4" fontId="0" fillId="0" borderId="0" xfId="0" applyNumberFormat="1"/>
    <xf numFmtId="43" fontId="0" fillId="0" borderId="0" xfId="1" applyFont="1" applyBorder="1"/>
    <xf numFmtId="2" fontId="0" fillId="0" borderId="0" xfId="0" applyNumberForma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11" fillId="2" borderId="0" xfId="0" applyNumberFormat="1" applyFont="1" applyFill="1"/>
    <xf numFmtId="43" fontId="11" fillId="2" borderId="0" xfId="1" applyFont="1" applyFill="1" applyBorder="1" applyAlignment="1"/>
    <xf numFmtId="0" fontId="4" fillId="0" borderId="0" xfId="0" applyFont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43" fontId="9" fillId="2" borderId="1" xfId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3" fontId="15" fillId="2" borderId="0" xfId="1" applyFont="1" applyFill="1" applyBorder="1" applyAlignment="1"/>
    <xf numFmtId="4" fontId="0" fillId="2" borderId="0" xfId="0" applyNumberFormat="1" applyFill="1" applyAlignment="1">
      <alignment horizontal="center"/>
    </xf>
    <xf numFmtId="0" fontId="0" fillId="2" borderId="1" xfId="0" applyFill="1" applyBorder="1"/>
    <xf numFmtId="4" fontId="10" fillId="2" borderId="1" xfId="0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2" borderId="1" xfId="0" applyNumberFormat="1" applyFont="1" applyFill="1" applyBorder="1"/>
    <xf numFmtId="0" fontId="7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14" fillId="2" borderId="0" xfId="0" applyNumberFormat="1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3521276</xdr:colOff>
      <xdr:row>0</xdr:row>
      <xdr:rowOff>73269</xdr:rowOff>
    </xdr:from>
    <xdr:to>
      <xdr:col>4</xdr:col>
      <xdr:colOff>699310</xdr:colOff>
      <xdr:row>6</xdr:row>
      <xdr:rowOff>33904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848" y="73269"/>
          <a:ext cx="1793996" cy="128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148</xdr:row>
      <xdr:rowOff>0</xdr:rowOff>
    </xdr:from>
    <xdr:to>
      <xdr:col>9</xdr:col>
      <xdr:colOff>504825</xdr:colOff>
      <xdr:row>148</xdr:row>
      <xdr:rowOff>1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>
          <a:off x="14878050" y="31146750"/>
          <a:ext cx="14097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148</xdr:row>
      <xdr:rowOff>9525</xdr:rowOff>
    </xdr:from>
    <xdr:to>
      <xdr:col>12</xdr:col>
      <xdr:colOff>285750</xdr:colOff>
      <xdr:row>148</xdr:row>
      <xdr:rowOff>9525</xdr:rowOff>
    </xdr:to>
    <xdr:cxnSp macro="">
      <xdr:nvCxnSpPr>
        <xdr:cNvPr id="11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>
          <a:off x="17059275" y="31156275"/>
          <a:ext cx="1438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647700</xdr:colOff>
      <xdr:row>148</xdr:row>
      <xdr:rowOff>0</xdr:rowOff>
    </xdr:from>
    <xdr:to>
      <xdr:col>13</xdr:col>
      <xdr:colOff>1057275</xdr:colOff>
      <xdr:row>148</xdr:row>
      <xdr:rowOff>0</xdr:rowOff>
    </xdr:to>
    <xdr:cxnSp macro="">
      <xdr:nvCxnSpPr>
        <xdr:cNvPr id="12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>
          <a:off x="18859500" y="29451300"/>
          <a:ext cx="1257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158"/>
  <sheetViews>
    <sheetView tabSelected="1" topLeftCell="D1" zoomScaleNormal="100" workbookViewId="0">
      <pane ySplit="1" topLeftCell="A124" activePane="bottomLeft" state="frozen"/>
      <selection activeCell="C1" sqref="C1"/>
      <selection pane="bottomLeft" activeCell="U149" sqref="U149"/>
    </sheetView>
  </sheetViews>
  <sheetFormatPr baseColWidth="10" defaultRowHeight="15" x14ac:dyDescent="0.25"/>
  <cols>
    <col min="1" max="1" width="4.85546875" style="19" customWidth="1"/>
    <col min="2" max="2" width="40.28515625" customWidth="1"/>
    <col min="3" max="3" width="36" customWidth="1"/>
    <col min="4" max="4" width="77.5703125" customWidth="1"/>
    <col min="5" max="5" width="11.7109375" customWidth="1"/>
    <col min="6" max="6" width="19.7109375" customWidth="1"/>
    <col min="7" max="7" width="15" customWidth="1"/>
    <col min="8" max="8" width="13.7109375" customWidth="1"/>
    <col min="9" max="9" width="17.85546875" customWidth="1"/>
    <col min="10" max="10" width="10.5703125" customWidth="1"/>
    <col min="11" max="11" width="14.5703125" customWidth="1"/>
    <col min="12" max="12" width="11.28515625" customWidth="1"/>
    <col min="13" max="13" width="12.7109375" customWidth="1"/>
    <col min="14" max="14" width="16.140625" customWidth="1"/>
  </cols>
  <sheetData>
    <row r="5" spans="1:15" ht="28.5" customHeight="1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24" customHeight="1" x14ac:dyDescent="0.25">
      <c r="A7" s="41"/>
      <c r="B7" s="54" t="s">
        <v>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5" ht="19.5" customHeight="1" x14ac:dyDescent="0.25">
      <c r="A8" s="41"/>
      <c r="B8" s="54" t="s">
        <v>110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5" ht="24" customHeight="1" x14ac:dyDescent="0.25">
      <c r="A9" s="54" t="s">
        <v>227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1"/>
    </row>
    <row r="10" spans="1:15" ht="41.25" customHeight="1" x14ac:dyDescent="0.25">
      <c r="A10" s="42" t="s">
        <v>19</v>
      </c>
      <c r="B10" s="42" t="s">
        <v>20</v>
      </c>
      <c r="C10" s="42" t="s">
        <v>21</v>
      </c>
      <c r="D10" s="42" t="s">
        <v>7</v>
      </c>
      <c r="E10" s="42" t="s">
        <v>22</v>
      </c>
      <c r="F10" s="43" t="s">
        <v>23</v>
      </c>
      <c r="G10" s="43" t="s">
        <v>24</v>
      </c>
      <c r="H10" s="43" t="s">
        <v>25</v>
      </c>
      <c r="I10" s="43" t="s">
        <v>169</v>
      </c>
      <c r="J10" s="42" t="s">
        <v>1</v>
      </c>
      <c r="K10" s="43" t="s">
        <v>168</v>
      </c>
      <c r="L10" s="43" t="s">
        <v>11</v>
      </c>
      <c r="M10" s="43" t="s">
        <v>12</v>
      </c>
      <c r="N10" s="43" t="s">
        <v>13</v>
      </c>
    </row>
    <row r="11" spans="1:15" x14ac:dyDescent="0.25">
      <c r="A11" s="20">
        <v>1</v>
      </c>
      <c r="B11" s="27" t="s">
        <v>43</v>
      </c>
      <c r="C11" s="27" t="s">
        <v>18</v>
      </c>
      <c r="D11" s="27" t="s">
        <v>115</v>
      </c>
      <c r="E11" s="9" t="s">
        <v>10</v>
      </c>
      <c r="F11" s="9" t="s">
        <v>111</v>
      </c>
      <c r="G11" s="28">
        <v>50000</v>
      </c>
      <c r="H11" s="29">
        <v>25</v>
      </c>
      <c r="I11" s="28">
        <v>1854</v>
      </c>
      <c r="J11" s="30">
        <v>1435</v>
      </c>
      <c r="K11" s="30">
        <v>1520</v>
      </c>
      <c r="L11" s="30"/>
      <c r="M11" s="28">
        <f>+H11+I11+J11+K11+L11</f>
        <v>4834</v>
      </c>
      <c r="N11" s="28">
        <f>+G11-M11</f>
        <v>45166</v>
      </c>
    </row>
    <row r="12" spans="1:15" x14ac:dyDescent="0.25">
      <c r="A12" s="20">
        <v>2</v>
      </c>
      <c r="B12" s="27" t="s">
        <v>150</v>
      </c>
      <c r="C12" s="27" t="s">
        <v>217</v>
      </c>
      <c r="D12" s="27" t="s">
        <v>116</v>
      </c>
      <c r="E12" s="9" t="s">
        <v>10</v>
      </c>
      <c r="F12" s="9" t="s">
        <v>111</v>
      </c>
      <c r="G12" s="28">
        <v>135000</v>
      </c>
      <c r="H12" s="29">
        <v>25</v>
      </c>
      <c r="I12" s="28">
        <v>19909.38</v>
      </c>
      <c r="J12" s="30">
        <v>3874.5</v>
      </c>
      <c r="K12" s="30">
        <v>4104</v>
      </c>
      <c r="L12" s="30">
        <v>1715.46</v>
      </c>
      <c r="M12" s="28">
        <f>+H12+I12+J12+K12+L12</f>
        <v>29628.34</v>
      </c>
      <c r="N12" s="28">
        <f>+G12-M12</f>
        <v>105371.66</v>
      </c>
    </row>
    <row r="13" spans="1:15" x14ac:dyDescent="0.25">
      <c r="A13" s="20">
        <v>3</v>
      </c>
      <c r="B13" s="27" t="s">
        <v>112</v>
      </c>
      <c r="C13" s="27" t="s">
        <v>113</v>
      </c>
      <c r="D13" s="27" t="s">
        <v>116</v>
      </c>
      <c r="E13" s="9" t="s">
        <v>9</v>
      </c>
      <c r="F13" s="9" t="s">
        <v>111</v>
      </c>
      <c r="G13" s="28">
        <v>75000</v>
      </c>
      <c r="H13" s="31">
        <v>25</v>
      </c>
      <c r="I13" s="30">
        <v>6309.38</v>
      </c>
      <c r="J13" s="30">
        <v>2152.5</v>
      </c>
      <c r="K13" s="30">
        <v>2280</v>
      </c>
      <c r="L13" s="28"/>
      <c r="M13" s="28">
        <f t="shared" ref="M13:M81" si="0">+H13+I13+J13+K13+L13</f>
        <v>10766.880000000001</v>
      </c>
      <c r="N13" s="28">
        <f t="shared" ref="N13:N81" si="1">+G13-M13</f>
        <v>64233.119999999995</v>
      </c>
    </row>
    <row r="14" spans="1:15" x14ac:dyDescent="0.25">
      <c r="A14" s="20">
        <v>4</v>
      </c>
      <c r="B14" s="27" t="s">
        <v>106</v>
      </c>
      <c r="C14" s="27" t="s">
        <v>2</v>
      </c>
      <c r="D14" s="20" t="s">
        <v>116</v>
      </c>
      <c r="E14" s="9" t="s">
        <v>9</v>
      </c>
      <c r="F14" s="9" t="s">
        <v>111</v>
      </c>
      <c r="G14" s="28">
        <v>75000</v>
      </c>
      <c r="H14" s="31">
        <v>25</v>
      </c>
      <c r="I14" s="28">
        <v>6309.38</v>
      </c>
      <c r="J14" s="28">
        <v>2152.5</v>
      </c>
      <c r="K14" s="28">
        <v>2280</v>
      </c>
      <c r="L14" s="28"/>
      <c r="M14" s="28">
        <v>10766.85</v>
      </c>
      <c r="N14" s="28">
        <v>64233.15</v>
      </c>
    </row>
    <row r="15" spans="1:15" ht="30" x14ac:dyDescent="0.25">
      <c r="A15" s="20">
        <v>5</v>
      </c>
      <c r="B15" s="27" t="s">
        <v>37</v>
      </c>
      <c r="C15" s="27" t="s">
        <v>154</v>
      </c>
      <c r="D15" s="49" t="s">
        <v>200</v>
      </c>
      <c r="E15" s="9" t="s">
        <v>10</v>
      </c>
      <c r="F15" s="9" t="s">
        <v>111</v>
      </c>
      <c r="G15" s="30">
        <v>95000</v>
      </c>
      <c r="H15" s="29">
        <v>25</v>
      </c>
      <c r="I15" s="30">
        <v>10929.24</v>
      </c>
      <c r="J15" s="30">
        <v>2726.5</v>
      </c>
      <c r="K15" s="30">
        <v>2888</v>
      </c>
      <c r="L15" s="30"/>
      <c r="M15" s="28">
        <f t="shared" si="0"/>
        <v>16568.739999999998</v>
      </c>
      <c r="N15" s="28">
        <f t="shared" si="1"/>
        <v>78431.260000000009</v>
      </c>
    </row>
    <row r="16" spans="1:15" x14ac:dyDescent="0.25">
      <c r="A16" s="20">
        <v>6</v>
      </c>
      <c r="B16" s="27" t="s">
        <v>36</v>
      </c>
      <c r="C16" s="27" t="s">
        <v>218</v>
      </c>
      <c r="D16" s="20" t="s">
        <v>117</v>
      </c>
      <c r="E16" s="9" t="s">
        <v>10</v>
      </c>
      <c r="F16" s="9" t="s">
        <v>111</v>
      </c>
      <c r="G16" s="28">
        <v>95000</v>
      </c>
      <c r="H16" s="31">
        <v>25</v>
      </c>
      <c r="I16" s="28">
        <v>10929.24</v>
      </c>
      <c r="J16" s="28">
        <v>2726.5</v>
      </c>
      <c r="K16" s="28">
        <v>2888</v>
      </c>
      <c r="L16" s="28"/>
      <c r="M16" s="28">
        <f t="shared" si="0"/>
        <v>16568.739999999998</v>
      </c>
      <c r="N16" s="28">
        <f t="shared" si="1"/>
        <v>78431.260000000009</v>
      </c>
    </row>
    <row r="17" spans="1:14" x14ac:dyDescent="0.25">
      <c r="A17" s="20">
        <v>7</v>
      </c>
      <c r="B17" s="20" t="s">
        <v>193</v>
      </c>
      <c r="C17" s="46" t="s">
        <v>105</v>
      </c>
      <c r="D17" s="20" t="s">
        <v>117</v>
      </c>
      <c r="E17" s="9" t="s">
        <v>9</v>
      </c>
      <c r="F17" s="9" t="s">
        <v>111</v>
      </c>
      <c r="G17" s="28">
        <v>60000</v>
      </c>
      <c r="H17" s="31">
        <v>25</v>
      </c>
      <c r="I17" s="28">
        <v>3486.68</v>
      </c>
      <c r="J17" s="28">
        <v>1722</v>
      </c>
      <c r="K17" s="28">
        <v>1824</v>
      </c>
      <c r="L17" s="28"/>
      <c r="M17" s="28">
        <f t="shared" ref="M17" si="2">+H17+I17+J17+K17+L17</f>
        <v>7057.68</v>
      </c>
      <c r="N17" s="28">
        <f t="shared" ref="N17" si="3">+G17-M17</f>
        <v>52942.32</v>
      </c>
    </row>
    <row r="18" spans="1:14" x14ac:dyDescent="0.25">
      <c r="A18" s="20">
        <v>8</v>
      </c>
      <c r="B18" s="27" t="s">
        <v>50</v>
      </c>
      <c r="C18" s="27" t="s">
        <v>14</v>
      </c>
      <c r="D18" s="27" t="s">
        <v>118</v>
      </c>
      <c r="E18" s="9" t="s">
        <v>10</v>
      </c>
      <c r="F18" s="9" t="s">
        <v>111</v>
      </c>
      <c r="G18" s="30">
        <v>135000</v>
      </c>
      <c r="H18" s="31">
        <v>25</v>
      </c>
      <c r="I18" s="30">
        <v>19909.38</v>
      </c>
      <c r="J18" s="30">
        <v>3874.5</v>
      </c>
      <c r="K18" s="30">
        <v>4104</v>
      </c>
      <c r="L18" s="28">
        <v>1715.46</v>
      </c>
      <c r="M18" s="28">
        <f t="shared" si="0"/>
        <v>29628.34</v>
      </c>
      <c r="N18" s="28">
        <f t="shared" si="1"/>
        <v>105371.66</v>
      </c>
    </row>
    <row r="19" spans="1:14" x14ac:dyDescent="0.25">
      <c r="A19" s="20">
        <v>9</v>
      </c>
      <c r="B19" s="27" t="s">
        <v>158</v>
      </c>
      <c r="C19" s="27" t="s">
        <v>4</v>
      </c>
      <c r="D19" s="27" t="s">
        <v>159</v>
      </c>
      <c r="E19" s="9" t="s">
        <v>10</v>
      </c>
      <c r="F19" s="9" t="s">
        <v>111</v>
      </c>
      <c r="G19" s="28">
        <v>60000</v>
      </c>
      <c r="H19" s="31">
        <v>25</v>
      </c>
      <c r="I19" s="30">
        <v>3486.68</v>
      </c>
      <c r="J19" s="30">
        <v>1722</v>
      </c>
      <c r="K19" s="30">
        <v>1824</v>
      </c>
      <c r="L19" s="30"/>
      <c r="M19" s="28">
        <f t="shared" si="0"/>
        <v>7057.68</v>
      </c>
      <c r="N19" s="28">
        <f t="shared" si="1"/>
        <v>52942.32</v>
      </c>
    </row>
    <row r="20" spans="1:14" x14ac:dyDescent="0.25">
      <c r="A20" s="20">
        <v>10</v>
      </c>
      <c r="B20" s="27" t="s">
        <v>192</v>
      </c>
      <c r="C20" s="27" t="s">
        <v>4</v>
      </c>
      <c r="D20" s="27" t="s">
        <v>159</v>
      </c>
      <c r="E20" s="9" t="s">
        <v>10</v>
      </c>
      <c r="F20" s="9" t="s">
        <v>111</v>
      </c>
      <c r="G20" s="28">
        <v>60000</v>
      </c>
      <c r="H20" s="31">
        <v>25</v>
      </c>
      <c r="I20" s="30">
        <v>3486.68</v>
      </c>
      <c r="J20" s="30">
        <v>1722</v>
      </c>
      <c r="K20" s="30">
        <v>1824</v>
      </c>
      <c r="L20" s="30"/>
      <c r="M20" s="28">
        <v>7057.68</v>
      </c>
      <c r="N20" s="28">
        <v>52942.32</v>
      </c>
    </row>
    <row r="21" spans="1:14" x14ac:dyDescent="0.25">
      <c r="A21" s="20">
        <v>11</v>
      </c>
      <c r="B21" s="27" t="s">
        <v>207</v>
      </c>
      <c r="C21" s="27" t="s">
        <v>4</v>
      </c>
      <c r="D21" s="27" t="s">
        <v>159</v>
      </c>
      <c r="E21" s="9" t="s">
        <v>10</v>
      </c>
      <c r="F21" s="9" t="s">
        <v>111</v>
      </c>
      <c r="G21" s="28">
        <v>60000</v>
      </c>
      <c r="H21" s="31">
        <v>25</v>
      </c>
      <c r="I21" s="30">
        <v>3486.68</v>
      </c>
      <c r="J21" s="30">
        <v>1722</v>
      </c>
      <c r="K21" s="30">
        <v>1824</v>
      </c>
      <c r="L21" s="30"/>
      <c r="M21" s="28">
        <v>7057.68</v>
      </c>
      <c r="N21" s="28">
        <v>52942.32</v>
      </c>
    </row>
    <row r="22" spans="1:14" x14ac:dyDescent="0.25">
      <c r="A22" s="20">
        <v>12</v>
      </c>
      <c r="B22" s="27" t="s">
        <v>107</v>
      </c>
      <c r="C22" s="27" t="s">
        <v>4</v>
      </c>
      <c r="D22" s="27" t="s">
        <v>118</v>
      </c>
      <c r="E22" s="9" t="s">
        <v>10</v>
      </c>
      <c r="F22" s="9" t="s">
        <v>111</v>
      </c>
      <c r="G22" s="28">
        <v>50000</v>
      </c>
      <c r="H22" s="31">
        <v>25</v>
      </c>
      <c r="I22" s="28">
        <v>1854</v>
      </c>
      <c r="J22" s="28">
        <v>1435</v>
      </c>
      <c r="K22" s="28">
        <v>1520</v>
      </c>
      <c r="L22" s="28"/>
      <c r="M22" s="28">
        <f t="shared" si="0"/>
        <v>4834</v>
      </c>
      <c r="N22" s="28">
        <f t="shared" si="1"/>
        <v>45166</v>
      </c>
    </row>
    <row r="23" spans="1:14" x14ac:dyDescent="0.25">
      <c r="A23" s="20">
        <v>13</v>
      </c>
      <c r="B23" s="27" t="s">
        <v>97</v>
      </c>
      <c r="C23" s="27" t="s">
        <v>166</v>
      </c>
      <c r="D23" s="27" t="s">
        <v>119</v>
      </c>
      <c r="E23" s="9" t="s">
        <v>10</v>
      </c>
      <c r="F23" s="9" t="s">
        <v>111</v>
      </c>
      <c r="G23" s="30">
        <v>95000</v>
      </c>
      <c r="H23" s="29">
        <v>25</v>
      </c>
      <c r="I23" s="30">
        <v>10929.24</v>
      </c>
      <c r="J23" s="30">
        <v>2726.5</v>
      </c>
      <c r="K23" s="30">
        <v>2888</v>
      </c>
      <c r="L23" s="30"/>
      <c r="M23" s="28">
        <f t="shared" ref="M23" si="4">+H23+I23+J23+K23+L23</f>
        <v>16568.739999999998</v>
      </c>
      <c r="N23" s="28">
        <f t="shared" ref="N23" si="5">+G23-M23</f>
        <v>78431.260000000009</v>
      </c>
    </row>
    <row r="24" spans="1:14" x14ac:dyDescent="0.25">
      <c r="A24" s="20">
        <v>14</v>
      </c>
      <c r="B24" s="27" t="s">
        <v>191</v>
      </c>
      <c r="C24" s="27" t="s">
        <v>2</v>
      </c>
      <c r="D24" s="27" t="s">
        <v>119</v>
      </c>
      <c r="E24" s="9" t="s">
        <v>9</v>
      </c>
      <c r="F24" s="9" t="s">
        <v>111</v>
      </c>
      <c r="G24" s="28">
        <v>85000</v>
      </c>
      <c r="H24" s="31">
        <v>25</v>
      </c>
      <c r="I24" s="28">
        <v>8576.99</v>
      </c>
      <c r="J24" s="28">
        <v>2439.5</v>
      </c>
      <c r="K24" s="28">
        <v>2584</v>
      </c>
      <c r="L24" s="28"/>
      <c r="M24" s="28">
        <v>13625.49</v>
      </c>
      <c r="N24" s="28">
        <v>71374.509999999995</v>
      </c>
    </row>
    <row r="25" spans="1:14" x14ac:dyDescent="0.25">
      <c r="A25" s="20">
        <v>15</v>
      </c>
      <c r="B25" s="27" t="s">
        <v>52</v>
      </c>
      <c r="C25" s="20" t="s">
        <v>4</v>
      </c>
      <c r="D25" s="27" t="s">
        <v>119</v>
      </c>
      <c r="E25" s="9" t="s">
        <v>9</v>
      </c>
      <c r="F25" s="9" t="s">
        <v>111</v>
      </c>
      <c r="G25" s="30">
        <v>60000</v>
      </c>
      <c r="H25" s="29">
        <v>25</v>
      </c>
      <c r="I25" s="30">
        <v>3486.68</v>
      </c>
      <c r="J25" s="30">
        <v>1722</v>
      </c>
      <c r="K25" s="30">
        <v>1824</v>
      </c>
      <c r="L25" s="30"/>
      <c r="M25" s="28">
        <f t="shared" si="0"/>
        <v>7057.68</v>
      </c>
      <c r="N25" s="28">
        <f t="shared" si="1"/>
        <v>52942.32</v>
      </c>
    </row>
    <row r="26" spans="1:14" x14ac:dyDescent="0.25">
      <c r="A26" s="20">
        <v>16</v>
      </c>
      <c r="B26" s="27" t="s">
        <v>29</v>
      </c>
      <c r="C26" s="27" t="s">
        <v>4</v>
      </c>
      <c r="D26" s="27" t="s">
        <v>119</v>
      </c>
      <c r="E26" s="9" t="s">
        <v>9</v>
      </c>
      <c r="F26" s="9" t="s">
        <v>111</v>
      </c>
      <c r="G26" s="28">
        <v>60000</v>
      </c>
      <c r="H26" s="31">
        <v>25</v>
      </c>
      <c r="I26" s="30">
        <v>3143.57</v>
      </c>
      <c r="J26" s="28">
        <v>1722</v>
      </c>
      <c r="K26" s="28">
        <v>1824</v>
      </c>
      <c r="L26" s="28">
        <v>1715.46</v>
      </c>
      <c r="M26" s="28">
        <f t="shared" si="0"/>
        <v>8430.0299999999988</v>
      </c>
      <c r="N26" s="28">
        <f t="shared" si="1"/>
        <v>51569.97</v>
      </c>
    </row>
    <row r="27" spans="1:14" x14ac:dyDescent="0.25">
      <c r="A27" s="20">
        <v>17</v>
      </c>
      <c r="B27" s="27" t="s">
        <v>30</v>
      </c>
      <c r="C27" s="20" t="s">
        <v>4</v>
      </c>
      <c r="D27" s="27" t="s">
        <v>119</v>
      </c>
      <c r="E27" s="9" t="s">
        <v>9</v>
      </c>
      <c r="F27" s="9" t="s">
        <v>111</v>
      </c>
      <c r="G27" s="28">
        <v>60000</v>
      </c>
      <c r="H27" s="29">
        <v>25</v>
      </c>
      <c r="I27" s="30">
        <v>3143.57</v>
      </c>
      <c r="J27" s="30">
        <v>1722</v>
      </c>
      <c r="K27" s="30">
        <v>1824</v>
      </c>
      <c r="L27" s="28">
        <v>1715.46</v>
      </c>
      <c r="M27" s="28">
        <f t="shared" si="0"/>
        <v>8430.0299999999988</v>
      </c>
      <c r="N27" s="28">
        <f t="shared" si="1"/>
        <v>51569.97</v>
      </c>
    </row>
    <row r="28" spans="1:14" x14ac:dyDescent="0.25">
      <c r="A28" s="20">
        <v>18</v>
      </c>
      <c r="B28" s="27" t="s">
        <v>32</v>
      </c>
      <c r="C28" s="20" t="s">
        <v>4</v>
      </c>
      <c r="D28" s="27" t="s">
        <v>119</v>
      </c>
      <c r="E28" s="9" t="s">
        <v>10</v>
      </c>
      <c r="F28" s="9" t="s">
        <v>111</v>
      </c>
      <c r="G28" s="28">
        <v>50000</v>
      </c>
      <c r="H28" s="31">
        <v>25</v>
      </c>
      <c r="I28" s="28">
        <v>1854</v>
      </c>
      <c r="J28" s="28">
        <v>1435</v>
      </c>
      <c r="K28" s="28">
        <v>1520</v>
      </c>
      <c r="L28" s="28"/>
      <c r="M28" s="28">
        <f t="shared" ref="M28" si="6">+H28+I28+J28+K28+L28</f>
        <v>4834</v>
      </c>
      <c r="N28" s="28">
        <f t="shared" ref="N28" si="7">+G28-M28</f>
        <v>45166</v>
      </c>
    </row>
    <row r="29" spans="1:14" x14ac:dyDescent="0.25">
      <c r="A29" s="20">
        <v>19</v>
      </c>
      <c r="B29" s="27" t="s">
        <v>162</v>
      </c>
      <c r="C29" s="27" t="s">
        <v>33</v>
      </c>
      <c r="D29" s="27" t="s">
        <v>119</v>
      </c>
      <c r="E29" s="9" t="s">
        <v>9</v>
      </c>
      <c r="F29" s="9" t="s">
        <v>111</v>
      </c>
      <c r="G29" s="28">
        <v>35000</v>
      </c>
      <c r="H29" s="31">
        <v>25</v>
      </c>
      <c r="I29" s="33">
        <v>0</v>
      </c>
      <c r="J29" s="28">
        <v>1004.5</v>
      </c>
      <c r="K29" s="28">
        <v>1064</v>
      </c>
      <c r="L29" s="27"/>
      <c r="M29" s="28">
        <f t="shared" si="0"/>
        <v>2093.5</v>
      </c>
      <c r="N29" s="28">
        <f t="shared" si="1"/>
        <v>32906.5</v>
      </c>
    </row>
    <row r="30" spans="1:14" x14ac:dyDescent="0.25">
      <c r="A30" s="20">
        <v>20</v>
      </c>
      <c r="B30" s="27" t="s">
        <v>31</v>
      </c>
      <c r="C30" s="20" t="s">
        <v>154</v>
      </c>
      <c r="D30" s="27" t="s">
        <v>120</v>
      </c>
      <c r="E30" s="9" t="s">
        <v>9</v>
      </c>
      <c r="F30" s="9" t="s">
        <v>111</v>
      </c>
      <c r="G30" s="30">
        <v>95000</v>
      </c>
      <c r="H30" s="31">
        <v>25</v>
      </c>
      <c r="I30" s="30">
        <v>10929.24</v>
      </c>
      <c r="J30" s="30">
        <v>2726.5</v>
      </c>
      <c r="K30" s="30">
        <v>2888</v>
      </c>
      <c r="L30" s="28"/>
      <c r="M30" s="28">
        <f t="shared" si="0"/>
        <v>16568.739999999998</v>
      </c>
      <c r="N30" s="28">
        <f t="shared" si="1"/>
        <v>78431.260000000009</v>
      </c>
    </row>
    <row r="31" spans="1:14" x14ac:dyDescent="0.25">
      <c r="A31" s="20">
        <v>21</v>
      </c>
      <c r="B31" s="20" t="s">
        <v>143</v>
      </c>
      <c r="C31" s="27" t="s">
        <v>4</v>
      </c>
      <c r="D31" s="27" t="s">
        <v>120</v>
      </c>
      <c r="E31" s="9" t="s">
        <v>9</v>
      </c>
      <c r="F31" s="9" t="s">
        <v>111</v>
      </c>
      <c r="G31" s="28">
        <v>50000</v>
      </c>
      <c r="H31" s="31">
        <v>25</v>
      </c>
      <c r="I31" s="28">
        <v>1854</v>
      </c>
      <c r="J31" s="28">
        <v>1435</v>
      </c>
      <c r="K31" s="28">
        <v>1520</v>
      </c>
      <c r="L31" s="28"/>
      <c r="M31" s="28">
        <f t="shared" si="0"/>
        <v>4834</v>
      </c>
      <c r="N31" s="28">
        <f t="shared" si="1"/>
        <v>45166</v>
      </c>
    </row>
    <row r="32" spans="1:14" x14ac:dyDescent="0.25">
      <c r="A32" s="20">
        <v>22</v>
      </c>
      <c r="B32" s="27" t="s">
        <v>53</v>
      </c>
      <c r="C32" s="27" t="s">
        <v>4</v>
      </c>
      <c r="D32" s="27" t="s">
        <v>120</v>
      </c>
      <c r="E32" s="34" t="s">
        <v>10</v>
      </c>
      <c r="F32" s="9" t="s">
        <v>111</v>
      </c>
      <c r="G32" s="28">
        <v>60000</v>
      </c>
      <c r="H32" s="31">
        <v>25</v>
      </c>
      <c r="I32" s="30">
        <v>3143.57</v>
      </c>
      <c r="J32" s="28">
        <v>1722</v>
      </c>
      <c r="K32" s="28">
        <v>1824</v>
      </c>
      <c r="L32" s="28">
        <v>1715.46</v>
      </c>
      <c r="M32" s="28">
        <f t="shared" si="0"/>
        <v>8430.0299999999988</v>
      </c>
      <c r="N32" s="28">
        <f t="shared" si="1"/>
        <v>51569.97</v>
      </c>
    </row>
    <row r="33" spans="1:14" ht="15.75" x14ac:dyDescent="0.25">
      <c r="A33" s="20">
        <v>23</v>
      </c>
      <c r="B33" s="27" t="s">
        <v>183</v>
      </c>
      <c r="C33" s="27" t="s">
        <v>219</v>
      </c>
      <c r="D33" s="20" t="s">
        <v>121</v>
      </c>
      <c r="E33" s="9" t="s">
        <v>9</v>
      </c>
      <c r="F33" s="9" t="s">
        <v>111</v>
      </c>
      <c r="G33" s="28">
        <v>135000</v>
      </c>
      <c r="H33" s="31">
        <v>25</v>
      </c>
      <c r="I33" s="30">
        <v>19480.509999999998</v>
      </c>
      <c r="J33" s="28">
        <v>3874.5</v>
      </c>
      <c r="K33" s="28">
        <v>4104</v>
      </c>
      <c r="L33" s="52">
        <v>3430.92</v>
      </c>
      <c r="M33" s="28">
        <f>+H33+I33+J33+K33+L33</f>
        <v>30914.93</v>
      </c>
      <c r="N33" s="28">
        <f>+G33-M33</f>
        <v>104085.07</v>
      </c>
    </row>
    <row r="34" spans="1:14" x14ac:dyDescent="0.25">
      <c r="A34" s="20">
        <v>24</v>
      </c>
      <c r="B34" s="27" t="s">
        <v>86</v>
      </c>
      <c r="C34" s="27" t="s">
        <v>3</v>
      </c>
      <c r="D34" s="27" t="s">
        <v>121</v>
      </c>
      <c r="E34" s="9" t="s">
        <v>9</v>
      </c>
      <c r="F34" s="9" t="s">
        <v>111</v>
      </c>
      <c r="G34" s="28">
        <v>60000</v>
      </c>
      <c r="H34" s="31">
        <v>25</v>
      </c>
      <c r="I34" s="28">
        <v>3486.68</v>
      </c>
      <c r="J34" s="28">
        <v>1722</v>
      </c>
      <c r="K34" s="28">
        <v>1824</v>
      </c>
      <c r="L34" s="28"/>
      <c r="M34" s="28">
        <f t="shared" si="0"/>
        <v>7057.68</v>
      </c>
      <c r="N34" s="28">
        <f t="shared" si="1"/>
        <v>52942.32</v>
      </c>
    </row>
    <row r="35" spans="1:14" x14ac:dyDescent="0.25">
      <c r="A35" s="20">
        <v>25</v>
      </c>
      <c r="B35" s="27" t="s">
        <v>206</v>
      </c>
      <c r="C35" s="27" t="s">
        <v>3</v>
      </c>
      <c r="D35" s="27" t="s">
        <v>121</v>
      </c>
      <c r="E35" s="9" t="s">
        <v>9</v>
      </c>
      <c r="F35" s="9" t="s">
        <v>111</v>
      </c>
      <c r="G35" s="28">
        <v>60000</v>
      </c>
      <c r="H35" s="31">
        <v>25</v>
      </c>
      <c r="I35" s="28">
        <v>3486.68</v>
      </c>
      <c r="J35" s="28">
        <v>1722</v>
      </c>
      <c r="K35" s="28">
        <v>1824</v>
      </c>
      <c r="L35" s="28"/>
      <c r="M35" s="28">
        <f t="shared" si="0"/>
        <v>7057.68</v>
      </c>
      <c r="N35" s="28">
        <f t="shared" si="1"/>
        <v>52942.32</v>
      </c>
    </row>
    <row r="36" spans="1:14" x14ac:dyDescent="0.25">
      <c r="A36" s="20">
        <v>26</v>
      </c>
      <c r="B36" s="27" t="s">
        <v>39</v>
      </c>
      <c r="C36" s="27" t="s">
        <v>16</v>
      </c>
      <c r="D36" s="27" t="s">
        <v>121</v>
      </c>
      <c r="E36" s="9" t="s">
        <v>9</v>
      </c>
      <c r="F36" s="9" t="s">
        <v>111</v>
      </c>
      <c r="G36" s="28">
        <v>60000</v>
      </c>
      <c r="H36" s="31">
        <v>25</v>
      </c>
      <c r="I36" s="30">
        <v>3486.68</v>
      </c>
      <c r="J36" s="28">
        <v>1722</v>
      </c>
      <c r="K36" s="28">
        <v>1824</v>
      </c>
      <c r="L36" s="28"/>
      <c r="M36" s="28">
        <f t="shared" si="0"/>
        <v>7057.68</v>
      </c>
      <c r="N36" s="28">
        <f t="shared" si="1"/>
        <v>52942.32</v>
      </c>
    </row>
    <row r="37" spans="1:14" x14ac:dyDescent="0.25">
      <c r="A37" s="20">
        <v>27</v>
      </c>
      <c r="B37" s="27" t="s">
        <v>122</v>
      </c>
      <c r="C37" s="27" t="s">
        <v>123</v>
      </c>
      <c r="D37" s="27" t="s">
        <v>121</v>
      </c>
      <c r="E37" s="9" t="s">
        <v>9</v>
      </c>
      <c r="F37" s="9" t="s">
        <v>111</v>
      </c>
      <c r="G37" s="28">
        <v>60000</v>
      </c>
      <c r="H37" s="31">
        <v>25</v>
      </c>
      <c r="I37" s="28">
        <v>3486.68</v>
      </c>
      <c r="J37" s="28">
        <v>1722</v>
      </c>
      <c r="K37" s="28">
        <v>1824</v>
      </c>
      <c r="L37" s="28"/>
      <c r="M37" s="28">
        <f t="shared" si="0"/>
        <v>7057.68</v>
      </c>
      <c r="N37" s="28">
        <f t="shared" si="1"/>
        <v>52942.32</v>
      </c>
    </row>
    <row r="38" spans="1:14" x14ac:dyDescent="0.25">
      <c r="A38" s="20">
        <v>28</v>
      </c>
      <c r="B38" s="27" t="s">
        <v>38</v>
      </c>
      <c r="C38" s="20" t="s">
        <v>154</v>
      </c>
      <c r="D38" s="20" t="s">
        <v>155</v>
      </c>
      <c r="E38" s="9" t="s">
        <v>9</v>
      </c>
      <c r="F38" s="9" t="s">
        <v>111</v>
      </c>
      <c r="G38" s="30">
        <v>95000</v>
      </c>
      <c r="H38" s="31">
        <v>25</v>
      </c>
      <c r="I38" s="30">
        <v>10929.24</v>
      </c>
      <c r="J38" s="30">
        <v>2726.5</v>
      </c>
      <c r="K38" s="30">
        <v>2888</v>
      </c>
      <c r="L38" s="28"/>
      <c r="M38" s="28">
        <f t="shared" si="0"/>
        <v>16568.739999999998</v>
      </c>
      <c r="N38" s="28">
        <f t="shared" si="1"/>
        <v>78431.260000000009</v>
      </c>
    </row>
    <row r="39" spans="1:14" x14ac:dyDescent="0.25">
      <c r="A39" s="20">
        <v>29</v>
      </c>
      <c r="B39" s="27" t="s">
        <v>40</v>
      </c>
      <c r="C39" s="27" t="s">
        <v>2</v>
      </c>
      <c r="D39" s="27" t="s">
        <v>124</v>
      </c>
      <c r="E39" s="9" t="s">
        <v>10</v>
      </c>
      <c r="F39" s="9" t="s">
        <v>111</v>
      </c>
      <c r="G39" s="28">
        <v>70000</v>
      </c>
      <c r="H39" s="31">
        <v>25</v>
      </c>
      <c r="I39" s="28">
        <v>5368.48</v>
      </c>
      <c r="J39" s="28">
        <v>2009</v>
      </c>
      <c r="K39" s="28">
        <v>2128</v>
      </c>
      <c r="L39" s="27"/>
      <c r="M39" s="28">
        <f t="shared" si="0"/>
        <v>9530.48</v>
      </c>
      <c r="N39" s="28">
        <f t="shared" si="1"/>
        <v>60469.520000000004</v>
      </c>
    </row>
    <row r="40" spans="1:14" x14ac:dyDescent="0.25">
      <c r="A40" s="20">
        <v>30</v>
      </c>
      <c r="B40" s="27" t="s">
        <v>103</v>
      </c>
      <c r="C40" s="27" t="s">
        <v>2</v>
      </c>
      <c r="D40" s="27" t="s">
        <v>124</v>
      </c>
      <c r="E40" s="9" t="s">
        <v>10</v>
      </c>
      <c r="F40" s="9" t="s">
        <v>111</v>
      </c>
      <c r="G40" s="28">
        <v>60000</v>
      </c>
      <c r="H40" s="31">
        <v>25</v>
      </c>
      <c r="I40" s="28">
        <v>3486.68</v>
      </c>
      <c r="J40" s="28">
        <v>1722</v>
      </c>
      <c r="K40" s="28">
        <v>1824</v>
      </c>
      <c r="L40" s="27"/>
      <c r="M40" s="28">
        <f t="shared" si="0"/>
        <v>7057.68</v>
      </c>
      <c r="N40" s="28">
        <f t="shared" si="1"/>
        <v>52942.32</v>
      </c>
    </row>
    <row r="41" spans="1:14" x14ac:dyDescent="0.25">
      <c r="A41" s="20">
        <v>31</v>
      </c>
      <c r="B41" s="27" t="s">
        <v>26</v>
      </c>
      <c r="C41" s="20" t="s">
        <v>154</v>
      </c>
      <c r="D41" s="27" t="s">
        <v>125</v>
      </c>
      <c r="E41" s="34" t="s">
        <v>9</v>
      </c>
      <c r="F41" s="9" t="s">
        <v>111</v>
      </c>
      <c r="G41" s="30">
        <v>95000</v>
      </c>
      <c r="H41" s="31">
        <v>25</v>
      </c>
      <c r="I41" s="30">
        <v>10929.24</v>
      </c>
      <c r="J41" s="30">
        <v>2726.5</v>
      </c>
      <c r="K41" s="30">
        <v>2888</v>
      </c>
      <c r="L41" s="28"/>
      <c r="M41" s="28">
        <f t="shared" si="0"/>
        <v>16568.739999999998</v>
      </c>
      <c r="N41" s="28">
        <f t="shared" si="1"/>
        <v>78431.260000000009</v>
      </c>
    </row>
    <row r="42" spans="1:14" x14ac:dyDescent="0.25">
      <c r="A42" s="20">
        <v>32</v>
      </c>
      <c r="B42" s="27" t="s">
        <v>27</v>
      </c>
      <c r="C42" s="27" t="s">
        <v>3</v>
      </c>
      <c r="D42" s="27" t="s">
        <v>125</v>
      </c>
      <c r="E42" s="9" t="s">
        <v>9</v>
      </c>
      <c r="F42" s="9" t="s">
        <v>111</v>
      </c>
      <c r="G42" s="28">
        <v>50000</v>
      </c>
      <c r="H42" s="31">
        <v>25</v>
      </c>
      <c r="I42" s="28">
        <v>1854</v>
      </c>
      <c r="J42" s="28">
        <v>1435</v>
      </c>
      <c r="K42" s="28">
        <v>1520</v>
      </c>
      <c r="L42" s="28"/>
      <c r="M42" s="28">
        <f t="shared" si="0"/>
        <v>4834</v>
      </c>
      <c r="N42" s="28">
        <f t="shared" si="1"/>
        <v>45166</v>
      </c>
    </row>
    <row r="43" spans="1:14" x14ac:dyDescent="0.25">
      <c r="A43" s="20">
        <v>33</v>
      </c>
      <c r="B43" s="35" t="s">
        <v>184</v>
      </c>
      <c r="C43" s="20" t="s">
        <v>6</v>
      </c>
      <c r="D43" s="27" t="s">
        <v>126</v>
      </c>
      <c r="E43" s="36" t="s">
        <v>9</v>
      </c>
      <c r="F43" s="9" t="s">
        <v>111</v>
      </c>
      <c r="G43" s="30">
        <v>135000</v>
      </c>
      <c r="H43" s="37">
        <v>25</v>
      </c>
      <c r="I43" s="38">
        <v>20338.240000000002</v>
      </c>
      <c r="J43" s="30">
        <v>3874.5</v>
      </c>
      <c r="K43" s="30">
        <v>4104</v>
      </c>
      <c r="L43" s="38"/>
      <c r="M43" s="28">
        <f t="shared" si="0"/>
        <v>28341.74</v>
      </c>
      <c r="N43" s="28">
        <f t="shared" si="1"/>
        <v>106658.26</v>
      </c>
    </row>
    <row r="44" spans="1:14" x14ac:dyDescent="0.25">
      <c r="A44" s="20">
        <v>34</v>
      </c>
      <c r="B44" s="35" t="s">
        <v>204</v>
      </c>
      <c r="C44" s="20" t="s">
        <v>205</v>
      </c>
      <c r="D44" s="27" t="s">
        <v>126</v>
      </c>
      <c r="E44" s="36" t="s">
        <v>10</v>
      </c>
      <c r="F44" s="9" t="s">
        <v>111</v>
      </c>
      <c r="G44" s="30">
        <v>95000</v>
      </c>
      <c r="H44" s="37">
        <v>25</v>
      </c>
      <c r="I44" s="38">
        <v>10929.24</v>
      </c>
      <c r="J44" s="30">
        <v>2726.5</v>
      </c>
      <c r="K44" s="30">
        <v>2888</v>
      </c>
      <c r="L44" s="38"/>
      <c r="M44" s="28">
        <f t="shared" si="0"/>
        <v>16568.739999999998</v>
      </c>
      <c r="N44" s="28">
        <f t="shared" si="1"/>
        <v>78431.260000000009</v>
      </c>
    </row>
    <row r="45" spans="1:14" x14ac:dyDescent="0.25">
      <c r="A45" s="20">
        <v>35</v>
      </c>
      <c r="B45" s="27" t="s">
        <v>46</v>
      </c>
      <c r="C45" s="39" t="s">
        <v>16</v>
      </c>
      <c r="D45" s="39" t="s">
        <v>126</v>
      </c>
      <c r="E45" s="36" t="s">
        <v>9</v>
      </c>
      <c r="F45" s="9" t="s">
        <v>111</v>
      </c>
      <c r="G45" s="30">
        <v>70000</v>
      </c>
      <c r="H45" s="31">
        <v>25</v>
      </c>
      <c r="I45" s="30">
        <v>5368.48</v>
      </c>
      <c r="J45" s="30">
        <v>2009</v>
      </c>
      <c r="K45" s="30">
        <v>2128</v>
      </c>
      <c r="L45" s="28"/>
      <c r="M45" s="28">
        <f t="shared" si="0"/>
        <v>9530.48</v>
      </c>
      <c r="N45" s="28">
        <f t="shared" si="1"/>
        <v>60469.520000000004</v>
      </c>
    </row>
    <row r="46" spans="1:14" x14ac:dyDescent="0.25">
      <c r="A46" s="20">
        <v>36</v>
      </c>
      <c r="B46" s="27" t="s">
        <v>41</v>
      </c>
      <c r="C46" s="27" t="s">
        <v>6</v>
      </c>
      <c r="D46" s="27" t="s">
        <v>127</v>
      </c>
      <c r="E46" s="9" t="s">
        <v>9</v>
      </c>
      <c r="F46" s="9" t="s">
        <v>111</v>
      </c>
      <c r="G46" s="30">
        <v>95000</v>
      </c>
      <c r="H46" s="29">
        <v>25</v>
      </c>
      <c r="I46" s="30">
        <v>10929.24</v>
      </c>
      <c r="J46" s="30">
        <v>2726.5</v>
      </c>
      <c r="K46" s="30">
        <v>2888</v>
      </c>
      <c r="L46" s="30"/>
      <c r="M46" s="28">
        <f t="shared" si="0"/>
        <v>16568.739999999998</v>
      </c>
      <c r="N46" s="28">
        <f t="shared" si="1"/>
        <v>78431.260000000009</v>
      </c>
    </row>
    <row r="47" spans="1:14" x14ac:dyDescent="0.25">
      <c r="A47" s="20">
        <v>37</v>
      </c>
      <c r="B47" s="27" t="s">
        <v>208</v>
      </c>
      <c r="C47" s="27" t="s">
        <v>209</v>
      </c>
      <c r="D47" s="27" t="s">
        <v>127</v>
      </c>
      <c r="E47" s="9" t="s">
        <v>10</v>
      </c>
      <c r="F47" s="9" t="s">
        <v>111</v>
      </c>
      <c r="G47" s="30">
        <v>75000</v>
      </c>
      <c r="H47" s="29">
        <v>25</v>
      </c>
      <c r="I47" s="30">
        <v>5966.28</v>
      </c>
      <c r="J47" s="30">
        <v>2152.5</v>
      </c>
      <c r="K47" s="30">
        <v>2280</v>
      </c>
      <c r="L47" s="28">
        <v>1715.46</v>
      </c>
      <c r="M47" s="28">
        <f t="shared" si="0"/>
        <v>12139.239999999998</v>
      </c>
      <c r="N47" s="28">
        <f t="shared" si="1"/>
        <v>62860.76</v>
      </c>
    </row>
    <row r="48" spans="1:14" x14ac:dyDescent="0.25">
      <c r="A48" s="20">
        <v>38</v>
      </c>
      <c r="B48" s="27" t="s">
        <v>35</v>
      </c>
      <c r="C48" s="27" t="s">
        <v>16</v>
      </c>
      <c r="D48" s="27" t="s">
        <v>127</v>
      </c>
      <c r="E48" s="9" t="s">
        <v>10</v>
      </c>
      <c r="F48" s="9" t="s">
        <v>111</v>
      </c>
      <c r="G48" s="28">
        <v>75000</v>
      </c>
      <c r="H48" s="31">
        <v>25</v>
      </c>
      <c r="I48" s="28">
        <v>6309.38</v>
      </c>
      <c r="J48" s="28">
        <v>2152.5</v>
      </c>
      <c r="K48" s="28">
        <v>2280</v>
      </c>
      <c r="L48" s="28"/>
      <c r="M48" s="28">
        <f t="shared" si="0"/>
        <v>10766.880000000001</v>
      </c>
      <c r="N48" s="28">
        <f t="shared" si="1"/>
        <v>64233.119999999995</v>
      </c>
    </row>
    <row r="49" spans="1:14" x14ac:dyDescent="0.25">
      <c r="A49" s="20">
        <v>39</v>
      </c>
      <c r="B49" s="27" t="s">
        <v>44</v>
      </c>
      <c r="C49" s="27" t="s">
        <v>18</v>
      </c>
      <c r="D49" s="27" t="s">
        <v>127</v>
      </c>
      <c r="E49" s="9" t="s">
        <v>10</v>
      </c>
      <c r="F49" s="9" t="s">
        <v>111</v>
      </c>
      <c r="G49" s="28">
        <v>40000</v>
      </c>
      <c r="H49" s="31">
        <v>25</v>
      </c>
      <c r="I49" s="21">
        <v>442.65</v>
      </c>
      <c r="J49" s="28">
        <v>1148</v>
      </c>
      <c r="K49" s="28">
        <v>1216</v>
      </c>
      <c r="L49" s="28"/>
      <c r="M49" s="28">
        <f t="shared" si="0"/>
        <v>2831.65</v>
      </c>
      <c r="N49" s="28">
        <f t="shared" si="1"/>
        <v>37168.35</v>
      </c>
    </row>
    <row r="50" spans="1:14" x14ac:dyDescent="0.25">
      <c r="A50" s="20">
        <v>40</v>
      </c>
      <c r="B50" s="27" t="s">
        <v>42</v>
      </c>
      <c r="C50" s="27" t="s">
        <v>18</v>
      </c>
      <c r="D50" s="27" t="s">
        <v>127</v>
      </c>
      <c r="E50" s="9" t="s">
        <v>10</v>
      </c>
      <c r="F50" s="9" t="s">
        <v>111</v>
      </c>
      <c r="G50" s="28">
        <v>40000</v>
      </c>
      <c r="H50" s="31">
        <v>25</v>
      </c>
      <c r="I50" s="28">
        <v>442.65</v>
      </c>
      <c r="J50" s="28">
        <v>1148</v>
      </c>
      <c r="K50" s="28">
        <v>1216</v>
      </c>
      <c r="L50" s="27"/>
      <c r="M50" s="28">
        <f t="shared" si="0"/>
        <v>2831.65</v>
      </c>
      <c r="N50" s="28">
        <f t="shared" si="1"/>
        <v>37168.35</v>
      </c>
    </row>
    <row r="51" spans="1:14" x14ac:dyDescent="0.25">
      <c r="A51" s="20">
        <v>41</v>
      </c>
      <c r="B51" s="27" t="s">
        <v>210</v>
      </c>
      <c r="C51" s="27" t="s">
        <v>18</v>
      </c>
      <c r="D51" s="27" t="s">
        <v>127</v>
      </c>
      <c r="E51" s="9" t="s">
        <v>10</v>
      </c>
      <c r="F51" s="9" t="s">
        <v>111</v>
      </c>
      <c r="G51" s="28">
        <v>40000</v>
      </c>
      <c r="H51" s="31">
        <v>25</v>
      </c>
      <c r="I51" s="28">
        <v>442.65</v>
      </c>
      <c r="J51" s="28">
        <v>1148</v>
      </c>
      <c r="K51" s="28">
        <v>1216</v>
      </c>
      <c r="L51" s="27"/>
      <c r="M51" s="28">
        <f t="shared" si="0"/>
        <v>2831.65</v>
      </c>
      <c r="N51" s="28">
        <f t="shared" si="1"/>
        <v>37168.35</v>
      </c>
    </row>
    <row r="52" spans="1:14" x14ac:dyDescent="0.25">
      <c r="A52" s="20">
        <v>42</v>
      </c>
      <c r="B52" s="27" t="s">
        <v>215</v>
      </c>
      <c r="C52" s="27" t="s">
        <v>18</v>
      </c>
      <c r="D52" s="27" t="s">
        <v>127</v>
      </c>
      <c r="E52" s="9" t="s">
        <v>10</v>
      </c>
      <c r="F52" s="9" t="s">
        <v>111</v>
      </c>
      <c r="G52" s="28">
        <v>40000</v>
      </c>
      <c r="H52" s="31">
        <v>25</v>
      </c>
      <c r="I52" s="28">
        <v>442.65</v>
      </c>
      <c r="J52" s="28">
        <v>1148</v>
      </c>
      <c r="K52" s="28">
        <v>1216</v>
      </c>
      <c r="L52" s="27"/>
      <c r="M52" s="28">
        <f t="shared" si="0"/>
        <v>2831.65</v>
      </c>
      <c r="N52" s="28">
        <f t="shared" si="1"/>
        <v>37168.35</v>
      </c>
    </row>
    <row r="53" spans="1:14" x14ac:dyDescent="0.25">
      <c r="A53" s="20">
        <v>43</v>
      </c>
      <c r="B53" s="20" t="s">
        <v>198</v>
      </c>
      <c r="C53" s="27" t="s">
        <v>18</v>
      </c>
      <c r="D53" s="27" t="s">
        <v>127</v>
      </c>
      <c r="E53" s="9" t="s">
        <v>10</v>
      </c>
      <c r="F53" s="9" t="s">
        <v>111</v>
      </c>
      <c r="G53" s="28">
        <v>40000</v>
      </c>
      <c r="H53" s="31">
        <v>25</v>
      </c>
      <c r="I53" s="28">
        <v>442.65</v>
      </c>
      <c r="J53" s="28">
        <v>1148</v>
      </c>
      <c r="K53" s="28">
        <v>1216</v>
      </c>
      <c r="L53" s="27"/>
      <c r="M53" s="28">
        <f t="shared" ref="M53:M54" si="8">+H53+I53+J53+K53+L53</f>
        <v>2831.65</v>
      </c>
      <c r="N53" s="28">
        <f t="shared" ref="N53:N54" si="9">+G53-M53</f>
        <v>37168.35</v>
      </c>
    </row>
    <row r="54" spans="1:14" x14ac:dyDescent="0.25">
      <c r="A54" s="20">
        <v>44</v>
      </c>
      <c r="B54" s="27" t="s">
        <v>102</v>
      </c>
      <c r="C54" s="27" t="s">
        <v>213</v>
      </c>
      <c r="D54" s="27" t="s">
        <v>214</v>
      </c>
      <c r="E54" s="9" t="s">
        <v>10</v>
      </c>
      <c r="F54" s="9" t="s">
        <v>111</v>
      </c>
      <c r="G54" s="28">
        <v>135000</v>
      </c>
      <c r="H54" s="31">
        <v>25</v>
      </c>
      <c r="I54" s="28">
        <v>20338.240000000002</v>
      </c>
      <c r="J54" s="28">
        <v>3874.5</v>
      </c>
      <c r="K54" s="28">
        <v>4104</v>
      </c>
      <c r="L54" s="28"/>
      <c r="M54" s="28">
        <f t="shared" si="8"/>
        <v>28341.74</v>
      </c>
      <c r="N54" s="28">
        <f t="shared" si="9"/>
        <v>106658.26</v>
      </c>
    </row>
    <row r="55" spans="1:14" x14ac:dyDescent="0.25">
      <c r="A55" s="20">
        <v>45</v>
      </c>
      <c r="B55" s="27" t="s">
        <v>96</v>
      </c>
      <c r="C55" s="20" t="s">
        <v>15</v>
      </c>
      <c r="D55" s="27" t="s">
        <v>128</v>
      </c>
      <c r="E55" s="9" t="s">
        <v>9</v>
      </c>
      <c r="F55" s="9" t="s">
        <v>111</v>
      </c>
      <c r="G55" s="30">
        <v>70000</v>
      </c>
      <c r="H55" s="31">
        <v>25</v>
      </c>
      <c r="I55" s="30">
        <v>5368.48</v>
      </c>
      <c r="J55" s="30">
        <v>2009</v>
      </c>
      <c r="K55" s="30">
        <v>2128</v>
      </c>
      <c r="L55" s="28"/>
      <c r="M55" s="28">
        <f t="shared" si="0"/>
        <v>9530.48</v>
      </c>
      <c r="N55" s="28">
        <f t="shared" si="1"/>
        <v>60469.520000000004</v>
      </c>
    </row>
    <row r="56" spans="1:14" x14ac:dyDescent="0.25">
      <c r="A56" s="20">
        <v>46</v>
      </c>
      <c r="B56" s="27" t="s">
        <v>178</v>
      </c>
      <c r="C56" s="27" t="s">
        <v>2</v>
      </c>
      <c r="D56" s="27" t="s">
        <v>128</v>
      </c>
      <c r="E56" s="9" t="s">
        <v>10</v>
      </c>
      <c r="F56" s="9" t="s">
        <v>111</v>
      </c>
      <c r="G56" s="28">
        <v>80000</v>
      </c>
      <c r="H56" s="31">
        <v>25</v>
      </c>
      <c r="I56" s="28">
        <v>7400.87</v>
      </c>
      <c r="J56" s="28">
        <v>2296</v>
      </c>
      <c r="K56" s="28">
        <v>2432</v>
      </c>
      <c r="L56" s="28"/>
      <c r="M56" s="28">
        <f t="shared" si="0"/>
        <v>12153.869999999999</v>
      </c>
      <c r="N56" s="28">
        <f t="shared" si="1"/>
        <v>67846.13</v>
      </c>
    </row>
    <row r="57" spans="1:14" x14ac:dyDescent="0.25">
      <c r="A57" s="20">
        <v>47</v>
      </c>
      <c r="B57" s="27" t="s">
        <v>70</v>
      </c>
      <c r="C57" s="27" t="s">
        <v>101</v>
      </c>
      <c r="D57" s="27" t="s">
        <v>128</v>
      </c>
      <c r="E57" s="9" t="s">
        <v>10</v>
      </c>
      <c r="F57" s="9" t="s">
        <v>111</v>
      </c>
      <c r="G57" s="28">
        <v>60000</v>
      </c>
      <c r="H57" s="31">
        <v>25</v>
      </c>
      <c r="I57" s="28">
        <v>3486.68</v>
      </c>
      <c r="J57" s="28">
        <v>1722</v>
      </c>
      <c r="K57" s="28">
        <v>1824</v>
      </c>
      <c r="L57" s="28"/>
      <c r="M57" s="28">
        <f t="shared" si="0"/>
        <v>7057.68</v>
      </c>
      <c r="N57" s="28">
        <f t="shared" si="1"/>
        <v>52942.32</v>
      </c>
    </row>
    <row r="58" spans="1:14" x14ac:dyDescent="0.25">
      <c r="A58" s="20">
        <v>48</v>
      </c>
      <c r="B58" s="27" t="s">
        <v>104</v>
      </c>
      <c r="C58" s="20" t="s">
        <v>2</v>
      </c>
      <c r="D58" s="20" t="s">
        <v>129</v>
      </c>
      <c r="E58" s="9" t="s">
        <v>10</v>
      </c>
      <c r="F58" s="9" t="s">
        <v>111</v>
      </c>
      <c r="G58" s="38">
        <v>85000</v>
      </c>
      <c r="H58" s="37">
        <v>25</v>
      </c>
      <c r="I58" s="30">
        <v>7719.26</v>
      </c>
      <c r="J58" s="30">
        <v>2439.5</v>
      </c>
      <c r="K58" s="38">
        <v>2584</v>
      </c>
      <c r="L58" s="57">
        <v>3430.92</v>
      </c>
      <c r="M58" s="28">
        <f t="shared" si="0"/>
        <v>16198.68</v>
      </c>
      <c r="N58" s="28">
        <f t="shared" si="1"/>
        <v>68801.320000000007</v>
      </c>
    </row>
    <row r="59" spans="1:14" x14ac:dyDescent="0.25">
      <c r="A59" s="20">
        <v>49</v>
      </c>
      <c r="B59" s="27" t="s">
        <v>54</v>
      </c>
      <c r="C59" s="27" t="s">
        <v>8</v>
      </c>
      <c r="D59" s="20" t="s">
        <v>129</v>
      </c>
      <c r="E59" s="9" t="s">
        <v>9</v>
      </c>
      <c r="F59" s="9" t="s">
        <v>111</v>
      </c>
      <c r="G59" s="28">
        <v>95000</v>
      </c>
      <c r="H59" s="31">
        <v>25</v>
      </c>
      <c r="I59" s="28">
        <v>10929.24</v>
      </c>
      <c r="J59" s="28">
        <v>2726.5</v>
      </c>
      <c r="K59" s="28">
        <v>2888</v>
      </c>
      <c r="L59" s="27"/>
      <c r="M59" s="28">
        <f t="shared" si="0"/>
        <v>16568.739999999998</v>
      </c>
      <c r="N59" s="28">
        <f t="shared" si="1"/>
        <v>78431.260000000009</v>
      </c>
    </row>
    <row r="60" spans="1:14" x14ac:dyDescent="0.25">
      <c r="A60" s="20">
        <v>50</v>
      </c>
      <c r="B60" s="27" t="s">
        <v>190</v>
      </c>
      <c r="C60" s="20" t="s">
        <v>16</v>
      </c>
      <c r="D60" s="20" t="s">
        <v>129</v>
      </c>
      <c r="E60" s="9" t="s">
        <v>9</v>
      </c>
      <c r="F60" s="9" t="s">
        <v>111</v>
      </c>
      <c r="G60" s="30">
        <v>60000</v>
      </c>
      <c r="H60" s="29">
        <v>25</v>
      </c>
      <c r="I60" s="30">
        <v>3486.68</v>
      </c>
      <c r="J60" s="30">
        <v>1722</v>
      </c>
      <c r="K60" s="30">
        <v>1824</v>
      </c>
      <c r="L60" s="20"/>
      <c r="M60" s="28">
        <v>7057.68</v>
      </c>
      <c r="N60" s="28">
        <v>52942.32</v>
      </c>
    </row>
    <row r="61" spans="1:14" x14ac:dyDescent="0.25">
      <c r="A61" s="20">
        <v>51</v>
      </c>
      <c r="B61" s="27" t="s">
        <v>89</v>
      </c>
      <c r="C61" s="27" t="s">
        <v>3</v>
      </c>
      <c r="D61" s="20" t="s">
        <v>129</v>
      </c>
      <c r="E61" s="9" t="s">
        <v>10</v>
      </c>
      <c r="F61" s="9" t="s">
        <v>111</v>
      </c>
      <c r="G61" s="28">
        <v>50000</v>
      </c>
      <c r="H61" s="31">
        <v>25</v>
      </c>
      <c r="I61" s="28">
        <v>1854</v>
      </c>
      <c r="J61" s="28">
        <v>1435</v>
      </c>
      <c r="K61" s="28">
        <v>1520</v>
      </c>
      <c r="L61" s="27"/>
      <c r="M61" s="28">
        <f t="shared" si="0"/>
        <v>4834</v>
      </c>
      <c r="N61" s="28">
        <f t="shared" si="1"/>
        <v>45166</v>
      </c>
    </row>
    <row r="62" spans="1:14" x14ac:dyDescent="0.25">
      <c r="A62" s="20">
        <v>52</v>
      </c>
      <c r="B62" s="27" t="s">
        <v>188</v>
      </c>
      <c r="C62" s="27" t="s">
        <v>189</v>
      </c>
      <c r="D62" s="20" t="s">
        <v>130</v>
      </c>
      <c r="E62" s="9" t="s">
        <v>9</v>
      </c>
      <c r="F62" s="9" t="s">
        <v>111</v>
      </c>
      <c r="G62" s="28">
        <v>95000</v>
      </c>
      <c r="H62" s="31">
        <v>25</v>
      </c>
      <c r="I62" s="28">
        <v>10929.24</v>
      </c>
      <c r="J62" s="28">
        <v>2726.5</v>
      </c>
      <c r="K62" s="28">
        <v>2888</v>
      </c>
      <c r="L62" s="27"/>
      <c r="M62" s="28">
        <v>16568.739999999998</v>
      </c>
      <c r="N62" s="28">
        <v>78431.260000000009</v>
      </c>
    </row>
    <row r="63" spans="1:14" x14ac:dyDescent="0.25">
      <c r="A63" s="20">
        <v>53</v>
      </c>
      <c r="B63" s="27" t="s">
        <v>90</v>
      </c>
      <c r="C63" s="27" t="s">
        <v>17</v>
      </c>
      <c r="D63" s="27" t="s">
        <v>130</v>
      </c>
      <c r="E63" s="9" t="s">
        <v>9</v>
      </c>
      <c r="F63" s="9" t="s">
        <v>111</v>
      </c>
      <c r="G63" s="28">
        <v>35000</v>
      </c>
      <c r="H63" s="31">
        <v>25</v>
      </c>
      <c r="I63" s="33">
        <v>0</v>
      </c>
      <c r="J63" s="30">
        <v>1004.5</v>
      </c>
      <c r="K63" s="30">
        <v>1064</v>
      </c>
      <c r="L63" s="28"/>
      <c r="M63" s="28">
        <f t="shared" si="0"/>
        <v>2093.5</v>
      </c>
      <c r="N63" s="28">
        <f t="shared" si="1"/>
        <v>32906.5</v>
      </c>
    </row>
    <row r="64" spans="1:14" x14ac:dyDescent="0.25">
      <c r="A64" s="20">
        <v>54</v>
      </c>
      <c r="B64" s="27" t="s">
        <v>91</v>
      </c>
      <c r="C64" s="27" t="s">
        <v>17</v>
      </c>
      <c r="D64" s="27" t="s">
        <v>130</v>
      </c>
      <c r="E64" s="9" t="s">
        <v>10</v>
      </c>
      <c r="F64" s="9" t="s">
        <v>111</v>
      </c>
      <c r="G64" s="28">
        <v>35000</v>
      </c>
      <c r="H64" s="31">
        <v>25</v>
      </c>
      <c r="I64" s="33">
        <v>0</v>
      </c>
      <c r="J64" s="30">
        <v>1004.5</v>
      </c>
      <c r="K64" s="30">
        <v>1064</v>
      </c>
      <c r="L64" s="28">
        <v>1715.46</v>
      </c>
      <c r="M64" s="28">
        <f t="shared" si="0"/>
        <v>3808.96</v>
      </c>
      <c r="N64" s="28">
        <f t="shared" si="1"/>
        <v>31191.040000000001</v>
      </c>
    </row>
    <row r="65" spans="1:16" x14ac:dyDescent="0.25">
      <c r="A65" s="20">
        <v>55</v>
      </c>
      <c r="B65" s="27" t="s">
        <v>92</v>
      </c>
      <c r="C65" s="27" t="s">
        <v>17</v>
      </c>
      <c r="D65" s="27" t="s">
        <v>130</v>
      </c>
      <c r="E65" s="9" t="s">
        <v>9</v>
      </c>
      <c r="F65" s="9" t="s">
        <v>111</v>
      </c>
      <c r="G65" s="28">
        <v>35000</v>
      </c>
      <c r="H65" s="31">
        <v>25</v>
      </c>
      <c r="I65" s="28">
        <v>0</v>
      </c>
      <c r="J65" s="28">
        <v>1004.5</v>
      </c>
      <c r="K65" s="28">
        <v>1064</v>
      </c>
      <c r="L65" s="27"/>
      <c r="M65" s="28">
        <f t="shared" si="0"/>
        <v>2093.5</v>
      </c>
      <c r="N65" s="28">
        <f t="shared" si="1"/>
        <v>32906.5</v>
      </c>
      <c r="O65" s="2"/>
    </row>
    <row r="66" spans="1:16" x14ac:dyDescent="0.25">
      <c r="A66" s="20">
        <v>56</v>
      </c>
      <c r="B66" s="20" t="s">
        <v>179</v>
      </c>
      <c r="C66" s="27" t="s">
        <v>17</v>
      </c>
      <c r="D66" s="27" t="s">
        <v>130</v>
      </c>
      <c r="E66" s="9" t="s">
        <v>10</v>
      </c>
      <c r="F66" s="9" t="s">
        <v>111</v>
      </c>
      <c r="G66" s="28">
        <v>40000</v>
      </c>
      <c r="H66" s="31">
        <v>25</v>
      </c>
      <c r="I66" s="28">
        <v>442.65</v>
      </c>
      <c r="J66" s="28">
        <v>1148</v>
      </c>
      <c r="K66" s="28">
        <v>1216</v>
      </c>
      <c r="L66" s="27"/>
      <c r="M66" s="28">
        <f t="shared" si="0"/>
        <v>2831.65</v>
      </c>
      <c r="N66" s="28">
        <f t="shared" si="1"/>
        <v>37168.35</v>
      </c>
      <c r="O66" s="2"/>
    </row>
    <row r="67" spans="1:16" x14ac:dyDescent="0.25">
      <c r="A67" s="20">
        <v>57</v>
      </c>
      <c r="B67" s="20" t="s">
        <v>186</v>
      </c>
      <c r="C67" s="27" t="s">
        <v>17</v>
      </c>
      <c r="D67" s="27" t="s">
        <v>130</v>
      </c>
      <c r="E67" s="9" t="s">
        <v>9</v>
      </c>
      <c r="F67" s="9" t="s">
        <v>111</v>
      </c>
      <c r="G67" s="28">
        <v>40000</v>
      </c>
      <c r="H67" s="31">
        <v>25</v>
      </c>
      <c r="I67" s="28">
        <v>442.65</v>
      </c>
      <c r="J67" s="28">
        <v>1148</v>
      </c>
      <c r="K67" s="28">
        <v>1216</v>
      </c>
      <c r="L67" s="27"/>
      <c r="M67" s="28">
        <f t="shared" si="0"/>
        <v>2831.65</v>
      </c>
      <c r="N67" s="28">
        <f t="shared" si="1"/>
        <v>37168.35</v>
      </c>
      <c r="O67" s="2"/>
    </row>
    <row r="68" spans="1:16" x14ac:dyDescent="0.25">
      <c r="A68" s="20">
        <v>58</v>
      </c>
      <c r="B68" s="27" t="s">
        <v>93</v>
      </c>
      <c r="C68" s="27" t="s">
        <v>17</v>
      </c>
      <c r="D68" s="27" t="s">
        <v>130</v>
      </c>
      <c r="E68" s="9" t="s">
        <v>9</v>
      </c>
      <c r="F68" s="9" t="s">
        <v>111</v>
      </c>
      <c r="G68" s="28">
        <v>40000</v>
      </c>
      <c r="H68" s="31">
        <v>25</v>
      </c>
      <c r="I68" s="28">
        <v>0</v>
      </c>
      <c r="J68" s="28">
        <v>1148</v>
      </c>
      <c r="K68" s="28">
        <v>1216</v>
      </c>
      <c r="L68" s="28">
        <v>3430.92</v>
      </c>
      <c r="M68" s="28">
        <f t="shared" si="0"/>
        <v>5819.92</v>
      </c>
      <c r="N68" s="28">
        <f t="shared" si="1"/>
        <v>34180.080000000002</v>
      </c>
      <c r="O68" s="2"/>
      <c r="P68" t="s">
        <v>167</v>
      </c>
    </row>
    <row r="69" spans="1:16" ht="15.75" customHeight="1" x14ac:dyDescent="0.25">
      <c r="A69" s="20">
        <v>59</v>
      </c>
      <c r="B69" s="27" t="s">
        <v>94</v>
      </c>
      <c r="C69" s="27" t="s">
        <v>14</v>
      </c>
      <c r="D69" s="20" t="s">
        <v>131</v>
      </c>
      <c r="E69" s="9" t="s">
        <v>9</v>
      </c>
      <c r="F69" s="9" t="s">
        <v>111</v>
      </c>
      <c r="G69" s="28">
        <v>95000</v>
      </c>
      <c r="H69" s="31">
        <v>25</v>
      </c>
      <c r="I69" s="28">
        <v>10929.24</v>
      </c>
      <c r="J69" s="28">
        <v>2726.5</v>
      </c>
      <c r="K69" s="28">
        <v>2888</v>
      </c>
      <c r="L69" s="28"/>
      <c r="M69" s="28">
        <f t="shared" si="0"/>
        <v>16568.739999999998</v>
      </c>
      <c r="N69" s="28">
        <f t="shared" si="1"/>
        <v>78431.260000000009</v>
      </c>
      <c r="O69" s="2"/>
    </row>
    <row r="70" spans="1:16" ht="15" customHeight="1" x14ac:dyDescent="0.25">
      <c r="A70" s="20">
        <v>60</v>
      </c>
      <c r="B70" s="27" t="s">
        <v>84</v>
      </c>
      <c r="C70" s="27" t="s">
        <v>3</v>
      </c>
      <c r="D70" s="27" t="s">
        <v>156</v>
      </c>
      <c r="E70" s="9" t="s">
        <v>10</v>
      </c>
      <c r="F70" s="9" t="s">
        <v>111</v>
      </c>
      <c r="G70" s="28">
        <v>50000</v>
      </c>
      <c r="H70" s="31">
        <v>25</v>
      </c>
      <c r="I70" s="45">
        <v>1854</v>
      </c>
      <c r="J70" s="28">
        <v>1435</v>
      </c>
      <c r="K70" s="28">
        <v>1520</v>
      </c>
      <c r="L70" s="28"/>
      <c r="M70" s="28">
        <f t="shared" si="0"/>
        <v>4834</v>
      </c>
      <c r="N70" s="28">
        <f t="shared" si="1"/>
        <v>45166</v>
      </c>
      <c r="O70" s="2"/>
    </row>
    <row r="71" spans="1:16" x14ac:dyDescent="0.25">
      <c r="A71" s="20">
        <v>61</v>
      </c>
      <c r="B71" s="27" t="s">
        <v>85</v>
      </c>
      <c r="C71" s="27" t="s">
        <v>16</v>
      </c>
      <c r="D71" s="27" t="s">
        <v>133</v>
      </c>
      <c r="E71" s="9" t="s">
        <v>9</v>
      </c>
      <c r="F71" s="9" t="s">
        <v>111</v>
      </c>
      <c r="G71" s="28">
        <v>60000</v>
      </c>
      <c r="H71" s="31">
        <v>25</v>
      </c>
      <c r="I71" s="45">
        <v>3143.58</v>
      </c>
      <c r="J71" s="28">
        <v>1722</v>
      </c>
      <c r="K71" s="28">
        <v>1824</v>
      </c>
      <c r="L71" s="28">
        <v>1715.46</v>
      </c>
      <c r="M71" s="28">
        <f t="shared" si="0"/>
        <v>8430.0400000000009</v>
      </c>
      <c r="N71" s="28">
        <f t="shared" si="1"/>
        <v>51569.96</v>
      </c>
      <c r="O71" s="2"/>
    </row>
    <row r="72" spans="1:16" x14ac:dyDescent="0.25">
      <c r="A72" s="20">
        <v>62</v>
      </c>
      <c r="B72" s="27" t="s">
        <v>87</v>
      </c>
      <c r="C72" s="27" t="s">
        <v>3</v>
      </c>
      <c r="D72" s="27" t="s">
        <v>133</v>
      </c>
      <c r="E72" s="9" t="s">
        <v>10</v>
      </c>
      <c r="F72" s="9" t="s">
        <v>111</v>
      </c>
      <c r="G72" s="28">
        <v>60000</v>
      </c>
      <c r="H72" s="31">
        <v>25</v>
      </c>
      <c r="I72" s="28">
        <v>3486.68</v>
      </c>
      <c r="J72" s="28">
        <v>1722</v>
      </c>
      <c r="K72" s="28">
        <v>1824</v>
      </c>
      <c r="L72" s="28"/>
      <c r="M72" s="28">
        <f t="shared" si="0"/>
        <v>7057.68</v>
      </c>
      <c r="N72" s="28">
        <f t="shared" si="1"/>
        <v>52942.32</v>
      </c>
      <c r="O72" s="2"/>
    </row>
    <row r="73" spans="1:16" x14ac:dyDescent="0.25">
      <c r="A73" s="20">
        <v>63</v>
      </c>
      <c r="B73" s="27" t="s">
        <v>49</v>
      </c>
      <c r="C73" s="27" t="s">
        <v>5</v>
      </c>
      <c r="D73" s="27" t="s">
        <v>140</v>
      </c>
      <c r="E73" s="9" t="s">
        <v>10</v>
      </c>
      <c r="F73" s="9" t="s">
        <v>111</v>
      </c>
      <c r="G73" s="28">
        <v>40000</v>
      </c>
      <c r="H73" s="31">
        <v>25</v>
      </c>
      <c r="I73" s="21">
        <v>442.65</v>
      </c>
      <c r="J73" s="28">
        <v>1148</v>
      </c>
      <c r="K73" s="28">
        <v>1216</v>
      </c>
      <c r="L73" s="28"/>
      <c r="M73" s="28">
        <f t="shared" si="0"/>
        <v>2831.65</v>
      </c>
      <c r="N73" s="28">
        <f t="shared" si="1"/>
        <v>37168.35</v>
      </c>
      <c r="O73" s="2"/>
    </row>
    <row r="74" spans="1:16" x14ac:dyDescent="0.25">
      <c r="A74" s="20">
        <v>64</v>
      </c>
      <c r="B74" s="27" t="s">
        <v>48</v>
      </c>
      <c r="C74" s="27" t="s">
        <v>153</v>
      </c>
      <c r="D74" s="27" t="s">
        <v>141</v>
      </c>
      <c r="E74" s="9" t="s">
        <v>9</v>
      </c>
      <c r="F74" s="9" t="s">
        <v>111</v>
      </c>
      <c r="G74" s="28">
        <v>95000</v>
      </c>
      <c r="H74" s="31">
        <v>25</v>
      </c>
      <c r="I74" s="45">
        <v>10929.24</v>
      </c>
      <c r="J74" s="28">
        <v>2726.5</v>
      </c>
      <c r="K74" s="28">
        <v>2888</v>
      </c>
      <c r="L74" s="28"/>
      <c r="M74" s="28">
        <f t="shared" si="0"/>
        <v>16568.739999999998</v>
      </c>
      <c r="N74" s="28">
        <f t="shared" si="1"/>
        <v>78431.260000000009</v>
      </c>
      <c r="O74" s="2"/>
    </row>
    <row r="75" spans="1:16" x14ac:dyDescent="0.25">
      <c r="A75" s="20">
        <v>65</v>
      </c>
      <c r="B75" s="27" t="s">
        <v>47</v>
      </c>
      <c r="C75" s="27" t="s">
        <v>15</v>
      </c>
      <c r="D75" s="27" t="s">
        <v>141</v>
      </c>
      <c r="E75" s="18" t="s">
        <v>9</v>
      </c>
      <c r="F75" s="18" t="s">
        <v>111</v>
      </c>
      <c r="G75" s="47">
        <v>70000</v>
      </c>
      <c r="H75" s="48">
        <v>25</v>
      </c>
      <c r="I75" s="30">
        <v>5025.3900000000003</v>
      </c>
      <c r="J75" s="47">
        <v>2009</v>
      </c>
      <c r="K75" s="47">
        <v>2128</v>
      </c>
      <c r="L75" s="28">
        <v>1715.46</v>
      </c>
      <c r="M75" s="28">
        <f t="shared" si="0"/>
        <v>10902.849999999999</v>
      </c>
      <c r="N75" s="28">
        <f t="shared" si="1"/>
        <v>59097.15</v>
      </c>
      <c r="O75" s="2"/>
    </row>
    <row r="76" spans="1:16" x14ac:dyDescent="0.25">
      <c r="A76" s="20">
        <v>66</v>
      </c>
      <c r="B76" s="20" t="s">
        <v>160</v>
      </c>
      <c r="C76" s="27" t="s">
        <v>3</v>
      </c>
      <c r="D76" s="27" t="s">
        <v>141</v>
      </c>
      <c r="E76" s="18" t="s">
        <v>10</v>
      </c>
      <c r="F76" s="18" t="s">
        <v>111</v>
      </c>
      <c r="G76" s="28">
        <v>60000</v>
      </c>
      <c r="H76" s="31">
        <v>25</v>
      </c>
      <c r="I76" s="28">
        <v>3486.68</v>
      </c>
      <c r="J76" s="28">
        <v>1722</v>
      </c>
      <c r="K76" s="28">
        <v>1824</v>
      </c>
      <c r="L76" s="28"/>
      <c r="M76" s="28">
        <f t="shared" si="0"/>
        <v>7057.68</v>
      </c>
      <c r="N76" s="28">
        <f t="shared" si="1"/>
        <v>52942.32</v>
      </c>
      <c r="O76" s="2"/>
    </row>
    <row r="77" spans="1:16" x14ac:dyDescent="0.25">
      <c r="A77" s="20">
        <v>67</v>
      </c>
      <c r="B77" s="20" t="s">
        <v>221</v>
      </c>
      <c r="C77" s="58" t="s">
        <v>166</v>
      </c>
      <c r="D77" s="27" t="s">
        <v>222</v>
      </c>
      <c r="E77" s="18" t="s">
        <v>10</v>
      </c>
      <c r="F77" s="18" t="s">
        <v>111</v>
      </c>
      <c r="G77" s="28">
        <v>95000</v>
      </c>
      <c r="H77" s="31">
        <v>25</v>
      </c>
      <c r="I77" s="45">
        <v>10929.24</v>
      </c>
      <c r="J77" s="28">
        <v>2726.5</v>
      </c>
      <c r="K77" s="28">
        <v>2888</v>
      </c>
      <c r="L77" s="28"/>
      <c r="M77" s="28">
        <f t="shared" ref="M77" si="10">+H77+I77+J77+K77+L77</f>
        <v>16568.739999999998</v>
      </c>
      <c r="N77" s="28">
        <f t="shared" ref="N77" si="11">+G77-M77</f>
        <v>78431.260000000009</v>
      </c>
      <c r="O77" s="2"/>
    </row>
    <row r="78" spans="1:16" x14ac:dyDescent="0.25">
      <c r="A78" s="20">
        <v>68</v>
      </c>
      <c r="B78" s="27" t="s">
        <v>34</v>
      </c>
      <c r="C78" s="21" t="s">
        <v>211</v>
      </c>
      <c r="D78" s="27" t="s">
        <v>212</v>
      </c>
      <c r="E78" s="9" t="s">
        <v>10</v>
      </c>
      <c r="F78" s="9" t="s">
        <v>111</v>
      </c>
      <c r="G78" s="28">
        <v>170500</v>
      </c>
      <c r="H78" s="31">
        <v>25</v>
      </c>
      <c r="I78" s="28">
        <v>28688.74</v>
      </c>
      <c r="J78" s="28">
        <v>4893.3500000000004</v>
      </c>
      <c r="K78" s="28">
        <v>5183.2</v>
      </c>
      <c r="L78" s="27"/>
      <c r="M78" s="28">
        <f t="shared" si="0"/>
        <v>38790.29</v>
      </c>
      <c r="N78" s="28">
        <f t="shared" si="1"/>
        <v>131709.71</v>
      </c>
      <c r="O78" s="2"/>
    </row>
    <row r="79" spans="1:16" x14ac:dyDescent="0.25">
      <c r="A79" s="20">
        <v>69</v>
      </c>
      <c r="B79" s="27" t="s">
        <v>151</v>
      </c>
      <c r="C79" s="27" t="s">
        <v>218</v>
      </c>
      <c r="D79" s="27" t="s">
        <v>132</v>
      </c>
      <c r="E79" s="9" t="s">
        <v>9</v>
      </c>
      <c r="F79" s="9" t="s">
        <v>111</v>
      </c>
      <c r="G79" s="28">
        <v>95000</v>
      </c>
      <c r="H79" s="31">
        <v>25</v>
      </c>
      <c r="I79" s="28">
        <v>10929.24</v>
      </c>
      <c r="J79" s="28">
        <v>2726.5</v>
      </c>
      <c r="K79" s="28">
        <v>2888</v>
      </c>
      <c r="L79" s="28"/>
      <c r="M79" s="28">
        <f>+H79+I79+J79+K79+L79</f>
        <v>16568.739999999998</v>
      </c>
      <c r="N79" s="28">
        <f>+G79-M79</f>
        <v>78431.260000000009</v>
      </c>
      <c r="O79" s="2"/>
    </row>
    <row r="80" spans="1:16" x14ac:dyDescent="0.25">
      <c r="A80" s="20">
        <v>70</v>
      </c>
      <c r="B80" s="27" t="s">
        <v>88</v>
      </c>
      <c r="C80" s="27" t="s">
        <v>17</v>
      </c>
      <c r="D80" s="27" t="s">
        <v>132</v>
      </c>
      <c r="E80" s="9" t="s">
        <v>9</v>
      </c>
      <c r="F80" s="9" t="s">
        <v>111</v>
      </c>
      <c r="G80" s="28">
        <v>40000</v>
      </c>
      <c r="H80" s="31">
        <v>25</v>
      </c>
      <c r="I80" s="21">
        <v>442.65</v>
      </c>
      <c r="J80" s="28">
        <v>1148</v>
      </c>
      <c r="K80" s="28">
        <v>1216</v>
      </c>
      <c r="L80" s="28"/>
      <c r="M80" s="28">
        <f t="shared" si="0"/>
        <v>2831.65</v>
      </c>
      <c r="N80" s="28">
        <f t="shared" si="1"/>
        <v>37168.35</v>
      </c>
      <c r="O80" s="2"/>
    </row>
    <row r="81" spans="1:15" x14ac:dyDescent="0.25">
      <c r="A81" s="20">
        <v>71</v>
      </c>
      <c r="B81" s="27" t="s">
        <v>182</v>
      </c>
      <c r="C81" s="27" t="s">
        <v>8</v>
      </c>
      <c r="D81" s="27" t="s">
        <v>181</v>
      </c>
      <c r="E81" s="9" t="s">
        <v>9</v>
      </c>
      <c r="F81" s="9" t="s">
        <v>111</v>
      </c>
      <c r="G81" s="28">
        <v>135000</v>
      </c>
      <c r="H81" s="31">
        <v>25</v>
      </c>
      <c r="I81" s="28">
        <v>20338.240000000002</v>
      </c>
      <c r="J81" s="28">
        <v>3874.5</v>
      </c>
      <c r="K81" s="28">
        <v>4104</v>
      </c>
      <c r="L81" s="28"/>
      <c r="M81" s="28">
        <f t="shared" si="0"/>
        <v>28341.74</v>
      </c>
      <c r="N81" s="28">
        <f t="shared" si="1"/>
        <v>106658.26</v>
      </c>
      <c r="O81" s="2"/>
    </row>
    <row r="82" spans="1:15" x14ac:dyDescent="0.25">
      <c r="A82" s="20">
        <v>72</v>
      </c>
      <c r="B82" s="27" t="s">
        <v>58</v>
      </c>
      <c r="C82" s="27" t="s">
        <v>6</v>
      </c>
      <c r="D82" s="27" t="s">
        <v>134</v>
      </c>
      <c r="E82" s="9" t="s">
        <v>9</v>
      </c>
      <c r="F82" s="9" t="s">
        <v>111</v>
      </c>
      <c r="G82" s="28">
        <v>95000</v>
      </c>
      <c r="H82" s="31">
        <v>25</v>
      </c>
      <c r="I82" s="45">
        <v>10929.24</v>
      </c>
      <c r="J82" s="28">
        <v>2726.5</v>
      </c>
      <c r="K82" s="28">
        <v>2888</v>
      </c>
      <c r="L82" s="28"/>
      <c r="M82" s="28">
        <f t="shared" ref="M82" si="12">+H82+I82+J82+K82+L82</f>
        <v>16568.739999999998</v>
      </c>
      <c r="N82" s="28">
        <f t="shared" ref="N82" si="13">+G82-M82</f>
        <v>78431.260000000009</v>
      </c>
      <c r="O82" s="2"/>
    </row>
    <row r="83" spans="1:15" x14ac:dyDescent="0.25">
      <c r="A83" s="20">
        <v>73</v>
      </c>
      <c r="B83" s="27" t="s">
        <v>55</v>
      </c>
      <c r="C83" s="27" t="s">
        <v>15</v>
      </c>
      <c r="D83" s="27" t="s">
        <v>134</v>
      </c>
      <c r="E83" s="9" t="s">
        <v>10</v>
      </c>
      <c r="F83" s="9" t="s">
        <v>111</v>
      </c>
      <c r="G83" s="28">
        <v>60000</v>
      </c>
      <c r="H83" s="31">
        <v>25</v>
      </c>
      <c r="I83" s="28">
        <v>3486.68</v>
      </c>
      <c r="J83" s="28">
        <v>1722</v>
      </c>
      <c r="K83" s="28">
        <v>1824</v>
      </c>
      <c r="L83" s="28"/>
      <c r="M83" s="28">
        <f t="shared" ref="M83:M141" si="14">+H83+I83+J83+K83+L83</f>
        <v>7057.68</v>
      </c>
      <c r="N83" s="28">
        <f t="shared" ref="N83:N141" si="15">+G83-M83</f>
        <v>52942.32</v>
      </c>
      <c r="O83" s="2"/>
    </row>
    <row r="84" spans="1:15" x14ac:dyDescent="0.25">
      <c r="A84" s="20">
        <v>74</v>
      </c>
      <c r="B84" s="27" t="s">
        <v>65</v>
      </c>
      <c r="C84" s="27" t="s">
        <v>15</v>
      </c>
      <c r="D84" s="27" t="s">
        <v>134</v>
      </c>
      <c r="E84" s="9" t="s">
        <v>10</v>
      </c>
      <c r="F84" s="9" t="s">
        <v>111</v>
      </c>
      <c r="G84" s="28">
        <v>60000</v>
      </c>
      <c r="H84" s="31">
        <v>25</v>
      </c>
      <c r="I84" s="28">
        <v>3486.68</v>
      </c>
      <c r="J84" s="28">
        <v>1722</v>
      </c>
      <c r="K84" s="28">
        <v>1824</v>
      </c>
      <c r="L84" s="28"/>
      <c r="M84" s="28">
        <f t="shared" si="14"/>
        <v>7057.68</v>
      </c>
      <c r="N84" s="28">
        <f t="shared" si="15"/>
        <v>52942.32</v>
      </c>
      <c r="O84" s="2"/>
    </row>
    <row r="85" spans="1:15" x14ac:dyDescent="0.25">
      <c r="A85" s="20">
        <v>75</v>
      </c>
      <c r="B85" s="27" t="s">
        <v>56</v>
      </c>
      <c r="C85" s="27" t="s">
        <v>57</v>
      </c>
      <c r="D85" s="27" t="s">
        <v>134</v>
      </c>
      <c r="E85" s="9" t="s">
        <v>10</v>
      </c>
      <c r="F85" s="9" t="s">
        <v>111</v>
      </c>
      <c r="G85" s="28">
        <v>70000</v>
      </c>
      <c r="H85" s="31">
        <v>25</v>
      </c>
      <c r="I85" s="28">
        <v>5368.48</v>
      </c>
      <c r="J85" s="28">
        <v>2009</v>
      </c>
      <c r="K85" s="28">
        <v>2128</v>
      </c>
      <c r="L85" s="27"/>
      <c r="M85" s="28">
        <f t="shared" si="14"/>
        <v>9530.48</v>
      </c>
      <c r="N85" s="28">
        <f t="shared" si="15"/>
        <v>60469.520000000004</v>
      </c>
      <c r="O85" s="2"/>
    </row>
    <row r="86" spans="1:15" s="17" customFormat="1" x14ac:dyDescent="0.25">
      <c r="A86" s="20">
        <v>76</v>
      </c>
      <c r="B86" s="59" t="s">
        <v>152</v>
      </c>
      <c r="C86" s="27" t="s">
        <v>15</v>
      </c>
      <c r="D86" s="27" t="s">
        <v>134</v>
      </c>
      <c r="E86" s="9" t="s">
        <v>9</v>
      </c>
      <c r="F86" s="9" t="s">
        <v>111</v>
      </c>
      <c r="G86" s="28">
        <v>70000</v>
      </c>
      <c r="H86" s="31">
        <v>25</v>
      </c>
      <c r="I86" s="28">
        <v>5368.48</v>
      </c>
      <c r="J86" s="28">
        <v>2009</v>
      </c>
      <c r="K86" s="28">
        <v>2128</v>
      </c>
      <c r="L86" s="27"/>
      <c r="M86" s="28">
        <f t="shared" si="14"/>
        <v>9530.48</v>
      </c>
      <c r="N86" s="28">
        <f t="shared" si="15"/>
        <v>60469.520000000004</v>
      </c>
      <c r="O86" s="10"/>
    </row>
    <row r="87" spans="1:15" x14ac:dyDescent="0.25">
      <c r="A87" s="20">
        <v>77</v>
      </c>
      <c r="B87" s="27" t="s">
        <v>59</v>
      </c>
      <c r="C87" s="27" t="s">
        <v>61</v>
      </c>
      <c r="D87" s="27" t="s">
        <v>134</v>
      </c>
      <c r="E87" s="9" t="s">
        <v>9</v>
      </c>
      <c r="F87" s="9" t="s">
        <v>111</v>
      </c>
      <c r="G87" s="28">
        <v>40000</v>
      </c>
      <c r="H87" s="31">
        <v>25</v>
      </c>
      <c r="I87" s="28">
        <v>442.65</v>
      </c>
      <c r="J87" s="28">
        <v>1148</v>
      </c>
      <c r="K87" s="28">
        <v>1216</v>
      </c>
      <c r="L87" s="28"/>
      <c r="M87" s="28">
        <f t="shared" si="14"/>
        <v>2831.65</v>
      </c>
      <c r="N87" s="28">
        <f t="shared" si="15"/>
        <v>37168.35</v>
      </c>
      <c r="O87" s="2"/>
    </row>
    <row r="88" spans="1:15" x14ac:dyDescent="0.25">
      <c r="A88" s="20">
        <v>78</v>
      </c>
      <c r="B88" s="60" t="s">
        <v>201</v>
      </c>
      <c r="C88" s="27" t="s">
        <v>61</v>
      </c>
      <c r="D88" s="27" t="s">
        <v>134</v>
      </c>
      <c r="E88" s="9" t="s">
        <v>9</v>
      </c>
      <c r="F88" s="9" t="s">
        <v>111</v>
      </c>
      <c r="G88" s="28">
        <v>40000</v>
      </c>
      <c r="H88" s="31">
        <v>25</v>
      </c>
      <c r="I88" s="28">
        <v>442.65</v>
      </c>
      <c r="J88" s="28">
        <v>1148</v>
      </c>
      <c r="K88" s="28">
        <v>1216</v>
      </c>
      <c r="L88" s="28"/>
      <c r="M88" s="28">
        <f t="shared" ref="M88" si="16">+H88+I88+J88+K88+L88</f>
        <v>2831.65</v>
      </c>
      <c r="N88" s="28">
        <f t="shared" ref="N88" si="17">+G88-M88</f>
        <v>37168.35</v>
      </c>
      <c r="O88" s="2"/>
    </row>
    <row r="89" spans="1:15" x14ac:dyDescent="0.25">
      <c r="A89" s="20">
        <v>79</v>
      </c>
      <c r="B89" s="60" t="s">
        <v>202</v>
      </c>
      <c r="C89" s="27" t="s">
        <v>61</v>
      </c>
      <c r="D89" s="27" t="s">
        <v>134</v>
      </c>
      <c r="E89" s="9" t="s">
        <v>9</v>
      </c>
      <c r="F89" s="9" t="s">
        <v>111</v>
      </c>
      <c r="G89" s="28">
        <v>40000</v>
      </c>
      <c r="H89" s="31">
        <v>25</v>
      </c>
      <c r="I89" s="28">
        <v>442.65</v>
      </c>
      <c r="J89" s="28">
        <v>1148</v>
      </c>
      <c r="K89" s="28">
        <v>1216</v>
      </c>
      <c r="L89" s="28"/>
      <c r="M89" s="28">
        <f t="shared" ref="M89" si="18">+H89+I89+J89+K89+L89</f>
        <v>2831.65</v>
      </c>
      <c r="N89" s="28">
        <f t="shared" ref="N89" si="19">+G89-M89</f>
        <v>37168.35</v>
      </c>
      <c r="O89" s="2"/>
    </row>
    <row r="90" spans="1:15" x14ac:dyDescent="0.25">
      <c r="A90" s="20">
        <v>80</v>
      </c>
      <c r="B90" s="27" t="s">
        <v>95</v>
      </c>
      <c r="C90" s="27" t="s">
        <v>61</v>
      </c>
      <c r="D90" s="27" t="s">
        <v>134</v>
      </c>
      <c r="E90" s="9" t="s">
        <v>9</v>
      </c>
      <c r="F90" s="9" t="s">
        <v>111</v>
      </c>
      <c r="G90" s="28">
        <v>40000</v>
      </c>
      <c r="H90" s="31">
        <v>25</v>
      </c>
      <c r="I90" s="21">
        <v>185.34</v>
      </c>
      <c r="J90" s="28">
        <v>1148</v>
      </c>
      <c r="K90" s="28">
        <v>1216</v>
      </c>
      <c r="L90" s="28">
        <v>1715.46</v>
      </c>
      <c r="M90" s="28">
        <f t="shared" si="14"/>
        <v>4289.8</v>
      </c>
      <c r="N90" s="28">
        <f t="shared" si="15"/>
        <v>35710.199999999997</v>
      </c>
      <c r="O90" s="2"/>
    </row>
    <row r="91" spans="1:15" x14ac:dyDescent="0.25">
      <c r="A91" s="20">
        <v>81</v>
      </c>
      <c r="B91" s="27" t="s">
        <v>224</v>
      </c>
      <c r="C91" s="27" t="s">
        <v>61</v>
      </c>
      <c r="D91" s="27" t="s">
        <v>134</v>
      </c>
      <c r="E91" s="9" t="s">
        <v>10</v>
      </c>
      <c r="F91" s="9" t="s">
        <v>111</v>
      </c>
      <c r="G91" s="28">
        <v>40000</v>
      </c>
      <c r="H91" s="31">
        <v>25</v>
      </c>
      <c r="I91" s="21">
        <v>442.65</v>
      </c>
      <c r="J91" s="28">
        <v>1148</v>
      </c>
      <c r="K91" s="28">
        <v>1216</v>
      </c>
      <c r="L91" s="28"/>
      <c r="M91" s="28">
        <f t="shared" si="14"/>
        <v>2831.65</v>
      </c>
      <c r="N91" s="28">
        <f t="shared" si="15"/>
        <v>37168.35</v>
      </c>
      <c r="O91" s="2"/>
    </row>
    <row r="92" spans="1:15" x14ac:dyDescent="0.25">
      <c r="A92" s="20">
        <v>82</v>
      </c>
      <c r="B92" s="27" t="s">
        <v>60</v>
      </c>
      <c r="C92" s="27" t="s">
        <v>61</v>
      </c>
      <c r="D92" s="27" t="s">
        <v>134</v>
      </c>
      <c r="E92" s="9" t="s">
        <v>9</v>
      </c>
      <c r="F92" s="9" t="s">
        <v>111</v>
      </c>
      <c r="G92" s="28">
        <v>40000</v>
      </c>
      <c r="H92" s="31">
        <v>25</v>
      </c>
      <c r="I92" s="33">
        <v>0</v>
      </c>
      <c r="J92" s="28">
        <v>1148</v>
      </c>
      <c r="K92" s="28">
        <v>1216</v>
      </c>
      <c r="L92" s="28">
        <v>3430.92</v>
      </c>
      <c r="M92" s="28">
        <f t="shared" si="14"/>
        <v>5819.92</v>
      </c>
      <c r="N92" s="28">
        <f t="shared" si="15"/>
        <v>34180.080000000002</v>
      </c>
      <c r="O92" s="2"/>
    </row>
    <row r="93" spans="1:15" x14ac:dyDescent="0.25">
      <c r="A93" s="20">
        <v>83</v>
      </c>
      <c r="B93" s="27" t="s">
        <v>62</v>
      </c>
      <c r="C93" s="27" t="s">
        <v>61</v>
      </c>
      <c r="D93" s="27" t="s">
        <v>134</v>
      </c>
      <c r="E93" s="9" t="s">
        <v>10</v>
      </c>
      <c r="F93" s="9" t="s">
        <v>111</v>
      </c>
      <c r="G93" s="28">
        <v>40000</v>
      </c>
      <c r="H93" s="31">
        <v>25</v>
      </c>
      <c r="I93" s="21">
        <v>442.65</v>
      </c>
      <c r="J93" s="28">
        <v>1148</v>
      </c>
      <c r="K93" s="28">
        <v>1216</v>
      </c>
      <c r="L93" s="28"/>
      <c r="M93" s="28">
        <f t="shared" si="14"/>
        <v>2831.65</v>
      </c>
      <c r="N93" s="28">
        <f t="shared" si="15"/>
        <v>37168.35</v>
      </c>
      <c r="O93" s="2"/>
    </row>
    <row r="94" spans="1:15" x14ac:dyDescent="0.25">
      <c r="A94" s="20">
        <v>84</v>
      </c>
      <c r="B94" s="27" t="s">
        <v>63</v>
      </c>
      <c r="C94" s="27" t="s">
        <v>61</v>
      </c>
      <c r="D94" s="27" t="s">
        <v>134</v>
      </c>
      <c r="E94" s="9" t="s">
        <v>10</v>
      </c>
      <c r="F94" s="9" t="s">
        <v>111</v>
      </c>
      <c r="G94" s="28">
        <v>40000</v>
      </c>
      <c r="H94" s="29">
        <v>25</v>
      </c>
      <c r="I94" s="21">
        <v>442.65</v>
      </c>
      <c r="J94" s="30">
        <v>1148</v>
      </c>
      <c r="K94" s="30">
        <v>1216</v>
      </c>
      <c r="L94" s="30"/>
      <c r="M94" s="28">
        <f t="shared" si="14"/>
        <v>2831.65</v>
      </c>
      <c r="N94" s="28">
        <f t="shared" si="15"/>
        <v>37168.35</v>
      </c>
      <c r="O94" s="2"/>
    </row>
    <row r="95" spans="1:15" x14ac:dyDescent="0.25">
      <c r="A95" s="20">
        <v>85</v>
      </c>
      <c r="B95" s="27" t="s">
        <v>64</v>
      </c>
      <c r="C95" s="27" t="s">
        <v>61</v>
      </c>
      <c r="D95" s="27" t="s">
        <v>134</v>
      </c>
      <c r="E95" s="9" t="s">
        <v>9</v>
      </c>
      <c r="F95" s="9" t="s">
        <v>111</v>
      </c>
      <c r="G95" s="28">
        <v>50000</v>
      </c>
      <c r="H95" s="29">
        <v>25</v>
      </c>
      <c r="I95" s="30">
        <v>1854</v>
      </c>
      <c r="J95" s="30">
        <v>1435</v>
      </c>
      <c r="K95" s="30">
        <v>1520</v>
      </c>
      <c r="L95" s="30"/>
      <c r="M95" s="28">
        <f t="shared" si="14"/>
        <v>4834</v>
      </c>
      <c r="N95" s="28">
        <f t="shared" si="15"/>
        <v>45166</v>
      </c>
      <c r="O95" s="2"/>
    </row>
    <row r="96" spans="1:15" x14ac:dyDescent="0.25">
      <c r="A96" s="20">
        <v>86</v>
      </c>
      <c r="B96" s="27" t="s">
        <v>66</v>
      </c>
      <c r="C96" s="27" t="s">
        <v>61</v>
      </c>
      <c r="D96" s="27" t="s">
        <v>134</v>
      </c>
      <c r="E96" s="9" t="s">
        <v>10</v>
      </c>
      <c r="F96" s="9" t="s">
        <v>111</v>
      </c>
      <c r="G96" s="28">
        <v>40000</v>
      </c>
      <c r="H96" s="31">
        <v>25</v>
      </c>
      <c r="I96" s="21">
        <v>442.65</v>
      </c>
      <c r="J96" s="28">
        <v>1148</v>
      </c>
      <c r="K96" s="28">
        <v>1216</v>
      </c>
      <c r="L96" s="28"/>
      <c r="M96" s="28">
        <f t="shared" si="14"/>
        <v>2831.65</v>
      </c>
      <c r="N96" s="28">
        <f t="shared" si="15"/>
        <v>37168.35</v>
      </c>
      <c r="O96" s="2"/>
    </row>
    <row r="97" spans="1:15" x14ac:dyDescent="0.25">
      <c r="A97" s="20">
        <v>87</v>
      </c>
      <c r="B97" s="27" t="s">
        <v>203</v>
      </c>
      <c r="C97" s="27" t="s">
        <v>61</v>
      </c>
      <c r="D97" s="27" t="s">
        <v>134</v>
      </c>
      <c r="E97" s="9" t="s">
        <v>10</v>
      </c>
      <c r="F97" s="9" t="s">
        <v>111</v>
      </c>
      <c r="G97" s="28">
        <v>40000</v>
      </c>
      <c r="H97" s="31">
        <v>25</v>
      </c>
      <c r="I97" s="28">
        <v>442.65</v>
      </c>
      <c r="J97" s="28">
        <v>1148</v>
      </c>
      <c r="K97" s="28">
        <v>1216</v>
      </c>
      <c r="L97" s="28"/>
      <c r="M97" s="28">
        <f t="shared" si="14"/>
        <v>2831.65</v>
      </c>
      <c r="N97" s="28">
        <f t="shared" si="15"/>
        <v>37168.35</v>
      </c>
      <c r="O97" s="2"/>
    </row>
    <row r="98" spans="1:15" x14ac:dyDescent="0.25">
      <c r="A98" s="20">
        <v>88</v>
      </c>
      <c r="B98" s="27" t="s">
        <v>68</v>
      </c>
      <c r="C98" s="27" t="s">
        <v>61</v>
      </c>
      <c r="D98" s="27" t="s">
        <v>134</v>
      </c>
      <c r="E98" s="9" t="s">
        <v>9</v>
      </c>
      <c r="F98" s="9" t="s">
        <v>111</v>
      </c>
      <c r="G98" s="28">
        <v>40000</v>
      </c>
      <c r="H98" s="31">
        <v>25</v>
      </c>
      <c r="I98" s="28">
        <v>442.65</v>
      </c>
      <c r="J98" s="28">
        <v>1148</v>
      </c>
      <c r="K98" s="28">
        <v>1216</v>
      </c>
      <c r="L98" s="28"/>
      <c r="M98" s="28">
        <f t="shared" si="14"/>
        <v>2831.65</v>
      </c>
      <c r="N98" s="28">
        <f t="shared" si="15"/>
        <v>37168.35</v>
      </c>
      <c r="O98" s="2"/>
    </row>
    <row r="99" spans="1:15" x14ac:dyDescent="0.25">
      <c r="A99" s="20">
        <v>89</v>
      </c>
      <c r="B99" s="27" t="s">
        <v>69</v>
      </c>
      <c r="C99" s="27" t="s">
        <v>61</v>
      </c>
      <c r="D99" s="27" t="s">
        <v>134</v>
      </c>
      <c r="E99" s="9" t="s">
        <v>10</v>
      </c>
      <c r="F99" s="9" t="s">
        <v>111</v>
      </c>
      <c r="G99" s="28">
        <v>40000</v>
      </c>
      <c r="H99" s="31">
        <v>25</v>
      </c>
      <c r="I99" s="28">
        <v>442.65</v>
      </c>
      <c r="J99" s="28">
        <v>1148</v>
      </c>
      <c r="K99" s="28">
        <v>1216</v>
      </c>
      <c r="L99" s="28"/>
      <c r="M99" s="28">
        <f t="shared" si="14"/>
        <v>2831.65</v>
      </c>
      <c r="N99" s="28">
        <f t="shared" si="15"/>
        <v>37168.35</v>
      </c>
      <c r="O99" s="2"/>
    </row>
    <row r="100" spans="1:15" x14ac:dyDescent="0.25">
      <c r="A100" s="20">
        <v>90</v>
      </c>
      <c r="B100" s="27" t="s">
        <v>71</v>
      </c>
      <c r="C100" s="27" t="s">
        <v>61</v>
      </c>
      <c r="D100" s="27" t="s">
        <v>134</v>
      </c>
      <c r="E100" s="9" t="s">
        <v>10</v>
      </c>
      <c r="F100" s="9" t="s">
        <v>111</v>
      </c>
      <c r="G100" s="28">
        <v>40000</v>
      </c>
      <c r="H100" s="31">
        <v>25</v>
      </c>
      <c r="I100" s="28">
        <v>442.65</v>
      </c>
      <c r="J100" s="28">
        <v>1148</v>
      </c>
      <c r="K100" s="28">
        <v>1216</v>
      </c>
      <c r="L100" s="28"/>
      <c r="M100" s="28">
        <f t="shared" si="14"/>
        <v>2831.65</v>
      </c>
      <c r="N100" s="28">
        <f t="shared" si="15"/>
        <v>37168.35</v>
      </c>
      <c r="O100" s="2"/>
    </row>
    <row r="101" spans="1:15" x14ac:dyDescent="0.25">
      <c r="A101" s="20">
        <v>91</v>
      </c>
      <c r="B101" s="27" t="s">
        <v>72</v>
      </c>
      <c r="C101" s="27" t="s">
        <v>61</v>
      </c>
      <c r="D101" s="27" t="s">
        <v>134</v>
      </c>
      <c r="E101" s="9" t="s">
        <v>10</v>
      </c>
      <c r="F101" s="9" t="s">
        <v>111</v>
      </c>
      <c r="G101" s="28">
        <v>40000</v>
      </c>
      <c r="H101" s="31">
        <v>25</v>
      </c>
      <c r="I101" s="28">
        <v>442.65</v>
      </c>
      <c r="J101" s="28">
        <v>1148</v>
      </c>
      <c r="K101" s="28">
        <v>1216</v>
      </c>
      <c r="L101" s="28"/>
      <c r="M101" s="28">
        <f t="shared" si="14"/>
        <v>2831.65</v>
      </c>
      <c r="N101" s="28">
        <f t="shared" si="15"/>
        <v>37168.35</v>
      </c>
      <c r="O101" s="2"/>
    </row>
    <row r="102" spans="1:15" x14ac:dyDescent="0.25">
      <c r="A102" s="20">
        <v>92</v>
      </c>
      <c r="B102" s="27" t="s">
        <v>73</v>
      </c>
      <c r="C102" s="27" t="s">
        <v>61</v>
      </c>
      <c r="D102" s="27" t="s">
        <v>134</v>
      </c>
      <c r="E102" s="9" t="s">
        <v>9</v>
      </c>
      <c r="F102" s="9" t="s">
        <v>111</v>
      </c>
      <c r="G102" s="28">
        <v>40000</v>
      </c>
      <c r="H102" s="31">
        <v>25</v>
      </c>
      <c r="I102" s="27">
        <v>442.65</v>
      </c>
      <c r="J102" s="28">
        <v>1148</v>
      </c>
      <c r="K102" s="28">
        <v>1216</v>
      </c>
      <c r="L102" s="28"/>
      <c r="M102" s="28">
        <f t="shared" si="14"/>
        <v>2831.65</v>
      </c>
      <c r="N102" s="28">
        <f t="shared" si="15"/>
        <v>37168.35</v>
      </c>
      <c r="O102" s="2"/>
    </row>
    <row r="103" spans="1:15" x14ac:dyDescent="0.25">
      <c r="A103" s="20">
        <v>93</v>
      </c>
      <c r="B103" s="27" t="s">
        <v>74</v>
      </c>
      <c r="C103" s="27" t="s">
        <v>61</v>
      </c>
      <c r="D103" s="27" t="s">
        <v>134</v>
      </c>
      <c r="E103" s="9" t="s">
        <v>9</v>
      </c>
      <c r="F103" s="9" t="s">
        <v>111</v>
      </c>
      <c r="G103" s="28">
        <v>35000</v>
      </c>
      <c r="H103" s="31">
        <v>25</v>
      </c>
      <c r="I103" s="33">
        <v>0</v>
      </c>
      <c r="J103" s="28">
        <v>1004.5</v>
      </c>
      <c r="K103" s="28">
        <v>1064</v>
      </c>
      <c r="L103" s="28"/>
      <c r="M103" s="28">
        <f t="shared" si="14"/>
        <v>2093.5</v>
      </c>
      <c r="N103" s="28">
        <f t="shared" si="15"/>
        <v>32906.5</v>
      </c>
      <c r="O103" s="2"/>
    </row>
    <row r="104" spans="1:15" x14ac:dyDescent="0.25">
      <c r="A104" s="20">
        <v>94</v>
      </c>
      <c r="B104" s="27" t="s">
        <v>108</v>
      </c>
      <c r="C104" s="20" t="s">
        <v>109</v>
      </c>
      <c r="D104" s="27" t="s">
        <v>134</v>
      </c>
      <c r="E104" s="9" t="s">
        <v>10</v>
      </c>
      <c r="F104" s="9" t="s">
        <v>111</v>
      </c>
      <c r="G104" s="28">
        <v>40000</v>
      </c>
      <c r="H104" s="31">
        <v>25</v>
      </c>
      <c r="I104" s="28">
        <v>442.65</v>
      </c>
      <c r="J104" s="28">
        <v>1148</v>
      </c>
      <c r="K104" s="28">
        <v>1216</v>
      </c>
      <c r="L104" s="28"/>
      <c r="M104" s="28">
        <f t="shared" si="14"/>
        <v>2831.65</v>
      </c>
      <c r="N104" s="28">
        <f t="shared" si="15"/>
        <v>37168.35</v>
      </c>
      <c r="O104" s="2"/>
    </row>
    <row r="105" spans="1:15" x14ac:dyDescent="0.25">
      <c r="A105" s="20">
        <v>95</v>
      </c>
      <c r="B105" s="27" t="s">
        <v>144</v>
      </c>
      <c r="C105" s="20" t="s">
        <v>109</v>
      </c>
      <c r="D105" s="27" t="s">
        <v>134</v>
      </c>
      <c r="E105" s="9" t="s">
        <v>10</v>
      </c>
      <c r="F105" s="9" t="s">
        <v>111</v>
      </c>
      <c r="G105" s="28">
        <v>40000</v>
      </c>
      <c r="H105" s="31">
        <v>25</v>
      </c>
      <c r="I105" s="28">
        <v>442.65</v>
      </c>
      <c r="J105" s="28">
        <v>1148</v>
      </c>
      <c r="K105" s="28">
        <v>1216</v>
      </c>
      <c r="L105" s="28"/>
      <c r="M105" s="28">
        <f t="shared" si="14"/>
        <v>2831.65</v>
      </c>
      <c r="N105" s="28">
        <f t="shared" si="15"/>
        <v>37168.35</v>
      </c>
      <c r="O105" s="2"/>
    </row>
    <row r="106" spans="1:15" x14ac:dyDescent="0.25">
      <c r="A106" s="20">
        <v>96</v>
      </c>
      <c r="B106" s="27" t="s">
        <v>145</v>
      </c>
      <c r="C106" s="20" t="s">
        <v>109</v>
      </c>
      <c r="D106" s="27" t="s">
        <v>134</v>
      </c>
      <c r="E106" s="9" t="s">
        <v>10</v>
      </c>
      <c r="F106" s="9" t="s">
        <v>111</v>
      </c>
      <c r="G106" s="28">
        <v>40000</v>
      </c>
      <c r="H106" s="31">
        <v>25</v>
      </c>
      <c r="I106" s="21">
        <v>185.34</v>
      </c>
      <c r="J106" s="28">
        <v>1148</v>
      </c>
      <c r="K106" s="28">
        <v>1216</v>
      </c>
      <c r="L106" s="28">
        <v>1715.46</v>
      </c>
      <c r="M106" s="28">
        <f t="shared" si="14"/>
        <v>4289.8</v>
      </c>
      <c r="N106" s="28">
        <f t="shared" si="15"/>
        <v>35710.199999999997</v>
      </c>
      <c r="O106" s="2"/>
    </row>
    <row r="107" spans="1:15" x14ac:dyDescent="0.25">
      <c r="A107" s="20">
        <v>97</v>
      </c>
      <c r="B107" s="27" t="s">
        <v>148</v>
      </c>
      <c r="C107" s="20" t="s">
        <v>109</v>
      </c>
      <c r="D107" s="27" t="s">
        <v>134</v>
      </c>
      <c r="E107" s="9" t="s">
        <v>10</v>
      </c>
      <c r="F107" s="9" t="s">
        <v>111</v>
      </c>
      <c r="G107" s="28">
        <v>40000</v>
      </c>
      <c r="H107" s="31">
        <v>25</v>
      </c>
      <c r="I107" s="27">
        <v>442.65</v>
      </c>
      <c r="J107" s="28">
        <v>1148</v>
      </c>
      <c r="K107" s="28">
        <v>1216</v>
      </c>
      <c r="L107" s="28"/>
      <c r="M107" s="28">
        <f t="shared" si="14"/>
        <v>2831.65</v>
      </c>
      <c r="N107" s="28">
        <f t="shared" si="15"/>
        <v>37168.35</v>
      </c>
      <c r="O107" s="2"/>
    </row>
    <row r="108" spans="1:15" x14ac:dyDescent="0.25">
      <c r="A108" s="20">
        <v>98</v>
      </c>
      <c r="B108" s="27" t="s">
        <v>149</v>
      </c>
      <c r="C108" s="20" t="s">
        <v>109</v>
      </c>
      <c r="D108" s="27" t="s">
        <v>134</v>
      </c>
      <c r="E108" s="9" t="s">
        <v>10</v>
      </c>
      <c r="F108" s="9" t="s">
        <v>111</v>
      </c>
      <c r="G108" s="28">
        <v>40000</v>
      </c>
      <c r="H108" s="31">
        <v>25</v>
      </c>
      <c r="I108" s="27">
        <v>442.65</v>
      </c>
      <c r="J108" s="28">
        <v>1148</v>
      </c>
      <c r="K108" s="28">
        <v>1216</v>
      </c>
      <c r="L108" s="28"/>
      <c r="M108" s="28">
        <f t="shared" si="14"/>
        <v>2831.65</v>
      </c>
      <c r="N108" s="28">
        <f t="shared" si="15"/>
        <v>37168.35</v>
      </c>
      <c r="O108" s="2"/>
    </row>
    <row r="109" spans="1:15" x14ac:dyDescent="0.25">
      <c r="A109" s="20">
        <v>99</v>
      </c>
      <c r="B109" s="20" t="s">
        <v>199</v>
      </c>
      <c r="C109" s="20" t="s">
        <v>109</v>
      </c>
      <c r="D109" s="27" t="s">
        <v>134</v>
      </c>
      <c r="E109" s="9" t="s">
        <v>9</v>
      </c>
      <c r="F109" s="9" t="s">
        <v>111</v>
      </c>
      <c r="G109" s="28">
        <v>40000</v>
      </c>
      <c r="H109" s="31">
        <v>25</v>
      </c>
      <c r="I109" s="28">
        <v>442.65</v>
      </c>
      <c r="J109" s="28">
        <v>1148</v>
      </c>
      <c r="K109" s="28">
        <v>1216</v>
      </c>
      <c r="L109" s="28"/>
      <c r="M109" s="28">
        <f t="shared" ref="M109" si="20">+H109+I109+J109+K109+L109</f>
        <v>2831.65</v>
      </c>
      <c r="N109" s="28">
        <f t="shared" ref="N109" si="21">+G109-M109</f>
        <v>37168.35</v>
      </c>
      <c r="O109" s="2"/>
    </row>
    <row r="110" spans="1:15" x14ac:dyDescent="0.25">
      <c r="A110" s="20">
        <v>100</v>
      </c>
      <c r="B110" s="27" t="s">
        <v>45</v>
      </c>
      <c r="C110" s="27" t="s">
        <v>8</v>
      </c>
      <c r="D110" s="27" t="s">
        <v>137</v>
      </c>
      <c r="E110" s="9" t="s">
        <v>9</v>
      </c>
      <c r="F110" s="9" t="s">
        <v>111</v>
      </c>
      <c r="G110" s="28">
        <v>95000</v>
      </c>
      <c r="H110" s="31">
        <v>25</v>
      </c>
      <c r="I110" s="30">
        <v>10500.38</v>
      </c>
      <c r="J110" s="28">
        <v>2726.5</v>
      </c>
      <c r="K110" s="28">
        <v>2888</v>
      </c>
      <c r="L110" s="28">
        <v>1715.46</v>
      </c>
      <c r="M110" s="28">
        <f t="shared" si="14"/>
        <v>17855.34</v>
      </c>
      <c r="N110" s="28">
        <f t="shared" si="15"/>
        <v>77144.66</v>
      </c>
      <c r="O110" s="2"/>
    </row>
    <row r="111" spans="1:15" x14ac:dyDescent="0.25">
      <c r="A111" s="20">
        <v>101</v>
      </c>
      <c r="B111" s="20" t="s">
        <v>194</v>
      </c>
      <c r="C111" s="49" t="s">
        <v>195</v>
      </c>
      <c r="D111" s="27" t="s">
        <v>137</v>
      </c>
      <c r="E111" s="9" t="s">
        <v>9</v>
      </c>
      <c r="F111" s="9" t="s">
        <v>111</v>
      </c>
      <c r="G111" s="28">
        <v>60000</v>
      </c>
      <c r="H111" s="31">
        <v>25</v>
      </c>
      <c r="I111" s="28">
        <v>3486.68</v>
      </c>
      <c r="J111" s="28">
        <v>1722</v>
      </c>
      <c r="K111" s="28">
        <v>1824</v>
      </c>
      <c r="L111" s="27"/>
      <c r="M111" s="28">
        <f t="shared" ref="M111" si="22">+H111+I111+J111+K111+L111</f>
        <v>7057.68</v>
      </c>
      <c r="N111" s="28">
        <f t="shared" ref="N111" si="23">+G111-M111</f>
        <v>52942.32</v>
      </c>
      <c r="O111" s="2"/>
    </row>
    <row r="112" spans="1:15" x14ac:dyDescent="0.25">
      <c r="A112" s="20">
        <v>102</v>
      </c>
      <c r="B112" s="20" t="s">
        <v>196</v>
      </c>
      <c r="C112" s="49" t="s">
        <v>197</v>
      </c>
      <c r="D112" s="27" t="s">
        <v>137</v>
      </c>
      <c r="E112" s="9" t="s">
        <v>9</v>
      </c>
      <c r="F112" s="9" t="s">
        <v>111</v>
      </c>
      <c r="G112" s="28">
        <v>60000</v>
      </c>
      <c r="H112" s="31">
        <v>25</v>
      </c>
      <c r="I112" s="28">
        <v>3486.68</v>
      </c>
      <c r="J112" s="28">
        <v>1722</v>
      </c>
      <c r="K112" s="28">
        <v>1824</v>
      </c>
      <c r="L112" s="27"/>
      <c r="M112" s="28">
        <f t="shared" ref="M112:M113" si="24">+H112+I112+J112+K112+L112</f>
        <v>7057.68</v>
      </c>
      <c r="N112" s="28">
        <f t="shared" ref="N112:N113" si="25">+G112-M112</f>
        <v>52942.32</v>
      </c>
      <c r="O112" s="2"/>
    </row>
    <row r="113" spans="1:15" x14ac:dyDescent="0.25">
      <c r="A113" s="20">
        <v>103</v>
      </c>
      <c r="B113" s="20" t="s">
        <v>216</v>
      </c>
      <c r="C113" s="49" t="s">
        <v>211</v>
      </c>
      <c r="D113" s="27" t="s">
        <v>171</v>
      </c>
      <c r="E113" s="9" t="s">
        <v>9</v>
      </c>
      <c r="F113" s="9" t="s">
        <v>111</v>
      </c>
      <c r="G113" s="28">
        <v>170500</v>
      </c>
      <c r="H113" s="31">
        <v>25</v>
      </c>
      <c r="I113" s="28">
        <v>28688.74</v>
      </c>
      <c r="J113" s="28">
        <v>4893.3500000000004</v>
      </c>
      <c r="K113" s="28">
        <v>5183.2</v>
      </c>
      <c r="L113" s="27"/>
      <c r="M113" s="28">
        <f t="shared" si="24"/>
        <v>38790.29</v>
      </c>
      <c r="N113" s="28">
        <f t="shared" si="25"/>
        <v>131709.71</v>
      </c>
      <c r="O113" s="2"/>
    </row>
    <row r="114" spans="1:15" ht="15.75" x14ac:dyDescent="0.25">
      <c r="A114" s="20">
        <v>104</v>
      </c>
      <c r="B114" s="27" t="s">
        <v>170</v>
      </c>
      <c r="C114" s="39" t="s">
        <v>15</v>
      </c>
      <c r="D114" s="27" t="s">
        <v>171</v>
      </c>
      <c r="E114" s="36" t="s">
        <v>9</v>
      </c>
      <c r="F114" s="9" t="s">
        <v>111</v>
      </c>
      <c r="G114" s="30">
        <v>60000</v>
      </c>
      <c r="H114" s="31">
        <v>25</v>
      </c>
      <c r="I114" s="61">
        <v>3486.68</v>
      </c>
      <c r="J114" s="30">
        <v>1722</v>
      </c>
      <c r="K114" s="30">
        <v>1824</v>
      </c>
      <c r="L114" s="28"/>
      <c r="M114" s="28">
        <f t="shared" si="14"/>
        <v>7057.68</v>
      </c>
      <c r="N114" s="28">
        <f t="shared" si="15"/>
        <v>52942.32</v>
      </c>
      <c r="O114" s="2"/>
    </row>
    <row r="115" spans="1:15" x14ac:dyDescent="0.25">
      <c r="A115" s="20">
        <v>105</v>
      </c>
      <c r="B115" s="27" t="s">
        <v>114</v>
      </c>
      <c r="C115" s="39" t="s">
        <v>164</v>
      </c>
      <c r="D115" s="27" t="s">
        <v>171</v>
      </c>
      <c r="E115" s="36" t="s">
        <v>10</v>
      </c>
      <c r="F115" s="9" t="s">
        <v>111</v>
      </c>
      <c r="G115" s="30">
        <v>60000</v>
      </c>
      <c r="H115" s="31">
        <v>25</v>
      </c>
      <c r="I115" s="45">
        <v>3486.68</v>
      </c>
      <c r="J115" s="30">
        <v>1722</v>
      </c>
      <c r="K115" s="30">
        <v>1824</v>
      </c>
      <c r="L115" s="28"/>
      <c r="M115" s="28">
        <f t="shared" ref="M115" si="26">+H115+I115+J115+K115+L115</f>
        <v>7057.68</v>
      </c>
      <c r="N115" s="28">
        <f t="shared" ref="N115" si="27">+G115-M115</f>
        <v>52942.32</v>
      </c>
      <c r="O115" s="2"/>
    </row>
    <row r="116" spans="1:15" x14ac:dyDescent="0.25">
      <c r="A116" s="20">
        <v>106</v>
      </c>
      <c r="B116" s="27" t="s">
        <v>147</v>
      </c>
      <c r="C116" s="39" t="s">
        <v>2</v>
      </c>
      <c r="D116" s="27" t="s">
        <v>171</v>
      </c>
      <c r="E116" s="9" t="s">
        <v>9</v>
      </c>
      <c r="F116" s="9" t="s">
        <v>111</v>
      </c>
      <c r="G116" s="30">
        <v>60000</v>
      </c>
      <c r="H116" s="31">
        <v>25</v>
      </c>
      <c r="I116" s="30">
        <v>1427.95</v>
      </c>
      <c r="J116" s="30">
        <v>1722</v>
      </c>
      <c r="K116" s="30">
        <v>1824</v>
      </c>
      <c r="L116" s="28">
        <v>1715.46</v>
      </c>
      <c r="M116" s="28">
        <f t="shared" ref="M116" si="28">+H116+I116+J116+K116+L116</f>
        <v>6714.41</v>
      </c>
      <c r="N116" s="28">
        <f t="shared" ref="N116" si="29">+G116-M116</f>
        <v>53285.59</v>
      </c>
      <c r="O116" s="2"/>
    </row>
    <row r="117" spans="1:15" x14ac:dyDescent="0.25">
      <c r="A117" s="20">
        <v>107</v>
      </c>
      <c r="B117" s="27" t="s">
        <v>98</v>
      </c>
      <c r="C117" s="39" t="s">
        <v>2</v>
      </c>
      <c r="D117" s="20" t="s">
        <v>129</v>
      </c>
      <c r="E117" s="9" t="s">
        <v>10</v>
      </c>
      <c r="F117" s="9" t="s">
        <v>111</v>
      </c>
      <c r="G117" s="30">
        <v>75000</v>
      </c>
      <c r="H117" s="29">
        <v>25</v>
      </c>
      <c r="I117" s="30">
        <v>6309.38</v>
      </c>
      <c r="J117" s="30">
        <v>2152.5</v>
      </c>
      <c r="K117" s="30">
        <v>2280</v>
      </c>
      <c r="L117" s="20"/>
      <c r="M117" s="28">
        <f>+H117+I117+J117+K117+L117</f>
        <v>10766.880000000001</v>
      </c>
      <c r="N117" s="28">
        <f>+G117-M117</f>
        <v>64233.119999999995</v>
      </c>
      <c r="O117" s="2"/>
    </row>
    <row r="118" spans="1:15" x14ac:dyDescent="0.25">
      <c r="A118" s="20">
        <v>108</v>
      </c>
      <c r="B118" s="20" t="s">
        <v>163</v>
      </c>
      <c r="C118" s="27" t="s">
        <v>61</v>
      </c>
      <c r="D118" s="27" t="s">
        <v>171</v>
      </c>
      <c r="E118" s="9" t="s">
        <v>10</v>
      </c>
      <c r="F118" s="9" t="s">
        <v>111</v>
      </c>
      <c r="G118" s="28">
        <v>50000</v>
      </c>
      <c r="H118" s="31">
        <v>25</v>
      </c>
      <c r="I118" s="28">
        <v>1854</v>
      </c>
      <c r="J118" s="28">
        <v>1435</v>
      </c>
      <c r="K118" s="28">
        <v>1520</v>
      </c>
      <c r="L118" s="28"/>
      <c r="M118" s="28">
        <f>+H118+I118+J118+K118+L118</f>
        <v>4834</v>
      </c>
      <c r="N118" s="28">
        <f>+G118-M118</f>
        <v>45166</v>
      </c>
      <c r="O118" s="2"/>
    </row>
    <row r="119" spans="1:15" x14ac:dyDescent="0.25">
      <c r="A119" s="20">
        <v>109</v>
      </c>
      <c r="B119" s="27" t="s">
        <v>51</v>
      </c>
      <c r="C119" s="27" t="s">
        <v>4</v>
      </c>
      <c r="D119" s="20" t="s">
        <v>138</v>
      </c>
      <c r="E119" s="9" t="s">
        <v>10</v>
      </c>
      <c r="F119" s="9" t="s">
        <v>111</v>
      </c>
      <c r="G119" s="28">
        <v>50000</v>
      </c>
      <c r="H119" s="31">
        <v>25</v>
      </c>
      <c r="I119" s="28">
        <v>1854</v>
      </c>
      <c r="J119" s="28">
        <v>1435</v>
      </c>
      <c r="K119" s="28">
        <v>1520</v>
      </c>
      <c r="L119" s="28"/>
      <c r="M119" s="28">
        <f t="shared" si="14"/>
        <v>4834</v>
      </c>
      <c r="N119" s="28">
        <f t="shared" si="15"/>
        <v>45166</v>
      </c>
      <c r="O119" s="2"/>
    </row>
    <row r="120" spans="1:15" x14ac:dyDescent="0.25">
      <c r="A120" s="20">
        <v>110</v>
      </c>
      <c r="B120" s="27" t="s">
        <v>99</v>
      </c>
      <c r="C120" s="20" t="s">
        <v>100</v>
      </c>
      <c r="D120" s="20" t="s">
        <v>138</v>
      </c>
      <c r="E120" s="9" t="s">
        <v>9</v>
      </c>
      <c r="F120" s="9" t="s">
        <v>111</v>
      </c>
      <c r="G120" s="28">
        <v>40000</v>
      </c>
      <c r="H120" s="31">
        <v>25</v>
      </c>
      <c r="I120" s="27">
        <v>442.65</v>
      </c>
      <c r="J120" s="28">
        <v>1148</v>
      </c>
      <c r="K120" s="28">
        <v>1216</v>
      </c>
      <c r="L120" s="28"/>
      <c r="M120" s="28">
        <f t="shared" si="14"/>
        <v>2831.65</v>
      </c>
      <c r="N120" s="28">
        <f t="shared" si="15"/>
        <v>37168.35</v>
      </c>
      <c r="O120" s="2"/>
    </row>
    <row r="121" spans="1:15" ht="15.75" x14ac:dyDescent="0.25">
      <c r="A121" s="20">
        <v>111</v>
      </c>
      <c r="B121" s="27" t="s">
        <v>226</v>
      </c>
      <c r="C121" s="20" t="s">
        <v>166</v>
      </c>
      <c r="D121" s="62" t="s">
        <v>128</v>
      </c>
      <c r="E121" s="9" t="s">
        <v>10</v>
      </c>
      <c r="F121" s="9" t="s">
        <v>111</v>
      </c>
      <c r="G121" s="28">
        <v>135000</v>
      </c>
      <c r="H121" s="31">
        <v>25</v>
      </c>
      <c r="I121" s="28">
        <v>20338.240000000002</v>
      </c>
      <c r="J121" s="28">
        <v>3874.5</v>
      </c>
      <c r="K121" s="28">
        <v>4104</v>
      </c>
      <c r="L121" s="28"/>
      <c r="M121" s="28">
        <f t="shared" si="14"/>
        <v>28341.74</v>
      </c>
      <c r="N121" s="28">
        <f t="shared" si="15"/>
        <v>106658.26</v>
      </c>
      <c r="O121" s="2"/>
    </row>
    <row r="122" spans="1:15" x14ac:dyDescent="0.25">
      <c r="A122" s="20">
        <v>112</v>
      </c>
      <c r="B122" s="27" t="s">
        <v>75</v>
      </c>
      <c r="C122" s="20" t="s">
        <v>164</v>
      </c>
      <c r="D122" s="27" t="s">
        <v>135</v>
      </c>
      <c r="E122" s="9" t="s">
        <v>10</v>
      </c>
      <c r="F122" s="9" t="s">
        <v>111</v>
      </c>
      <c r="G122" s="28">
        <v>60000</v>
      </c>
      <c r="H122" s="31">
        <v>25</v>
      </c>
      <c r="I122" s="28">
        <v>3486.68</v>
      </c>
      <c r="J122" s="28">
        <v>1722</v>
      </c>
      <c r="K122" s="28">
        <v>1824</v>
      </c>
      <c r="L122" s="27"/>
      <c r="M122" s="28">
        <f t="shared" si="14"/>
        <v>7057.68</v>
      </c>
      <c r="N122" s="28">
        <f t="shared" si="15"/>
        <v>52942.32</v>
      </c>
      <c r="O122" s="2"/>
    </row>
    <row r="123" spans="1:15" x14ac:dyDescent="0.25">
      <c r="A123" s="20">
        <v>113</v>
      </c>
      <c r="B123" s="27" t="s">
        <v>76</v>
      </c>
      <c r="C123" s="27" t="s">
        <v>3</v>
      </c>
      <c r="D123" s="27" t="s">
        <v>135</v>
      </c>
      <c r="E123" s="9" t="s">
        <v>10</v>
      </c>
      <c r="F123" s="9" t="s">
        <v>111</v>
      </c>
      <c r="G123" s="28">
        <v>50000</v>
      </c>
      <c r="H123" s="31">
        <v>25</v>
      </c>
      <c r="I123" s="28">
        <v>1854</v>
      </c>
      <c r="J123" s="28">
        <v>1435</v>
      </c>
      <c r="K123" s="28">
        <v>1520</v>
      </c>
      <c r="L123" s="28"/>
      <c r="M123" s="28">
        <f t="shared" si="14"/>
        <v>4834</v>
      </c>
      <c r="N123" s="28">
        <f t="shared" si="15"/>
        <v>45166</v>
      </c>
      <c r="O123" s="2"/>
    </row>
    <row r="124" spans="1:15" x14ac:dyDescent="0.25">
      <c r="A124" s="20">
        <v>114</v>
      </c>
      <c r="B124" s="27" t="s">
        <v>77</v>
      </c>
      <c r="C124" s="20" t="s">
        <v>3</v>
      </c>
      <c r="D124" s="27" t="s">
        <v>135</v>
      </c>
      <c r="E124" s="9" t="s">
        <v>9</v>
      </c>
      <c r="F124" s="9" t="s">
        <v>111</v>
      </c>
      <c r="G124" s="30">
        <v>50000</v>
      </c>
      <c r="H124" s="29">
        <v>25</v>
      </c>
      <c r="I124" s="30">
        <v>1854</v>
      </c>
      <c r="J124" s="30">
        <v>1435</v>
      </c>
      <c r="K124" s="30">
        <v>1520</v>
      </c>
      <c r="L124" s="30"/>
      <c r="M124" s="28">
        <f t="shared" si="14"/>
        <v>4834</v>
      </c>
      <c r="N124" s="28">
        <f t="shared" si="15"/>
        <v>45166</v>
      </c>
      <c r="O124" s="2"/>
    </row>
    <row r="125" spans="1:15" x14ac:dyDescent="0.25">
      <c r="A125" s="20">
        <v>115</v>
      </c>
      <c r="B125" s="27" t="s">
        <v>79</v>
      </c>
      <c r="C125" s="27" t="s">
        <v>3</v>
      </c>
      <c r="D125" s="27" t="s">
        <v>135</v>
      </c>
      <c r="E125" s="9" t="s">
        <v>9</v>
      </c>
      <c r="F125" s="9" t="s">
        <v>111</v>
      </c>
      <c r="G125" s="28">
        <v>50000</v>
      </c>
      <c r="H125" s="31">
        <v>25</v>
      </c>
      <c r="I125" s="28">
        <v>1854</v>
      </c>
      <c r="J125" s="28">
        <v>1435</v>
      </c>
      <c r="K125" s="28">
        <v>1520</v>
      </c>
      <c r="L125" s="27"/>
      <c r="M125" s="28">
        <f t="shared" si="14"/>
        <v>4834</v>
      </c>
      <c r="N125" s="28">
        <f t="shared" si="15"/>
        <v>45166</v>
      </c>
      <c r="O125" s="2"/>
    </row>
    <row r="126" spans="1:15" x14ac:dyDescent="0.25">
      <c r="A126" s="20">
        <v>116</v>
      </c>
      <c r="B126" s="27" t="s">
        <v>80</v>
      </c>
      <c r="C126" s="27" t="s">
        <v>16</v>
      </c>
      <c r="D126" s="27" t="s">
        <v>135</v>
      </c>
      <c r="E126" s="9" t="s">
        <v>9</v>
      </c>
      <c r="F126" s="9" t="s">
        <v>111</v>
      </c>
      <c r="G126" s="28">
        <v>50000</v>
      </c>
      <c r="H126" s="31">
        <v>25</v>
      </c>
      <c r="I126" s="28">
        <v>1854</v>
      </c>
      <c r="J126" s="28">
        <v>1435</v>
      </c>
      <c r="K126" s="28">
        <v>1520</v>
      </c>
      <c r="L126" s="28"/>
      <c r="M126" s="28">
        <f t="shared" si="14"/>
        <v>4834</v>
      </c>
      <c r="N126" s="28">
        <f t="shared" si="15"/>
        <v>45166</v>
      </c>
      <c r="O126" s="2"/>
    </row>
    <row r="127" spans="1:15" x14ac:dyDescent="0.25">
      <c r="A127" s="20">
        <v>117</v>
      </c>
      <c r="B127" s="20" t="s">
        <v>161</v>
      </c>
      <c r="C127" s="27" t="s">
        <v>3</v>
      </c>
      <c r="D127" s="27" t="s">
        <v>135</v>
      </c>
      <c r="E127" s="9" t="s">
        <v>9</v>
      </c>
      <c r="F127" s="9" t="s">
        <v>111</v>
      </c>
      <c r="G127" s="28">
        <v>50000</v>
      </c>
      <c r="H127" s="31">
        <v>25</v>
      </c>
      <c r="I127" s="28">
        <v>1854</v>
      </c>
      <c r="J127" s="28">
        <v>1435</v>
      </c>
      <c r="K127" s="28">
        <v>1520</v>
      </c>
      <c r="L127" s="28"/>
      <c r="M127" s="28">
        <f t="shared" si="14"/>
        <v>4834</v>
      </c>
      <c r="N127" s="28">
        <f t="shared" si="15"/>
        <v>45166</v>
      </c>
      <c r="O127" s="2"/>
    </row>
    <row r="128" spans="1:15" x14ac:dyDescent="0.25">
      <c r="A128" s="20">
        <v>118</v>
      </c>
      <c r="B128" s="20" t="s">
        <v>225</v>
      </c>
      <c r="C128" s="27" t="s">
        <v>166</v>
      </c>
      <c r="D128" s="27" t="s">
        <v>139</v>
      </c>
      <c r="E128" s="9" t="s">
        <v>10</v>
      </c>
      <c r="F128" s="9" t="s">
        <v>111</v>
      </c>
      <c r="G128" s="30">
        <v>95000</v>
      </c>
      <c r="H128" s="29">
        <v>25</v>
      </c>
      <c r="I128" s="30">
        <v>10929.24</v>
      </c>
      <c r="J128" s="30">
        <v>2726.5</v>
      </c>
      <c r="K128" s="30">
        <v>2888</v>
      </c>
      <c r="L128" s="30"/>
      <c r="M128" s="28">
        <f t="shared" ref="M128" si="30">+H128+I128+J128+K128+L128</f>
        <v>16568.739999999998</v>
      </c>
      <c r="N128" s="28">
        <f t="shared" ref="N128" si="31">+G128-M128</f>
        <v>78431.260000000009</v>
      </c>
      <c r="O128" s="2"/>
    </row>
    <row r="129" spans="1:15" x14ac:dyDescent="0.25">
      <c r="A129" s="20">
        <v>119</v>
      </c>
      <c r="B129" s="27" t="s">
        <v>78</v>
      </c>
      <c r="C129" s="27" t="s">
        <v>3</v>
      </c>
      <c r="D129" s="27" t="s">
        <v>139</v>
      </c>
      <c r="E129" s="9" t="s">
        <v>10</v>
      </c>
      <c r="F129" s="9" t="s">
        <v>111</v>
      </c>
      <c r="G129" s="28">
        <v>50000</v>
      </c>
      <c r="H129" s="31">
        <v>25</v>
      </c>
      <c r="I129" s="28">
        <v>1854</v>
      </c>
      <c r="J129" s="28">
        <v>1435</v>
      </c>
      <c r="K129" s="28">
        <v>1520</v>
      </c>
      <c r="L129" s="28"/>
      <c r="M129" s="28">
        <f t="shared" si="14"/>
        <v>4834</v>
      </c>
      <c r="N129" s="28">
        <f t="shared" si="15"/>
        <v>45166</v>
      </c>
      <c r="O129" s="2"/>
    </row>
    <row r="130" spans="1:15" x14ac:dyDescent="0.25">
      <c r="A130" s="20">
        <v>120</v>
      </c>
      <c r="B130" s="27" t="s">
        <v>81</v>
      </c>
      <c r="C130" s="27" t="s">
        <v>16</v>
      </c>
      <c r="D130" s="27" t="s">
        <v>139</v>
      </c>
      <c r="E130" s="9" t="s">
        <v>9</v>
      </c>
      <c r="F130" s="9" t="s">
        <v>111</v>
      </c>
      <c r="G130" s="28">
        <v>50000</v>
      </c>
      <c r="H130" s="31">
        <v>25</v>
      </c>
      <c r="I130" s="28">
        <v>1854</v>
      </c>
      <c r="J130" s="28">
        <v>1435</v>
      </c>
      <c r="K130" s="28">
        <v>1520</v>
      </c>
      <c r="L130" s="28"/>
      <c r="M130" s="28">
        <f t="shared" si="14"/>
        <v>4834</v>
      </c>
      <c r="N130" s="28">
        <f t="shared" si="15"/>
        <v>45166</v>
      </c>
      <c r="O130" s="2"/>
    </row>
    <row r="131" spans="1:15" x14ac:dyDescent="0.25">
      <c r="A131" s="20">
        <v>121</v>
      </c>
      <c r="B131" s="27" t="s">
        <v>146</v>
      </c>
      <c r="C131" s="27" t="s">
        <v>3</v>
      </c>
      <c r="D131" s="27" t="s">
        <v>139</v>
      </c>
      <c r="E131" s="9" t="s">
        <v>10</v>
      </c>
      <c r="F131" s="9" t="s">
        <v>111</v>
      </c>
      <c r="G131" s="28">
        <v>60000</v>
      </c>
      <c r="H131" s="31">
        <v>25</v>
      </c>
      <c r="I131" s="30">
        <v>3486.68</v>
      </c>
      <c r="J131" s="30">
        <v>1722</v>
      </c>
      <c r="K131" s="30">
        <v>1824</v>
      </c>
      <c r="L131" s="28"/>
      <c r="M131" s="28">
        <f t="shared" si="14"/>
        <v>7057.68</v>
      </c>
      <c r="N131" s="28">
        <f t="shared" si="15"/>
        <v>52942.32</v>
      </c>
      <c r="O131" s="2"/>
    </row>
    <row r="132" spans="1:15" x14ac:dyDescent="0.25">
      <c r="A132" s="20">
        <v>122</v>
      </c>
      <c r="B132" s="27" t="s">
        <v>177</v>
      </c>
      <c r="C132" s="27" t="s">
        <v>3</v>
      </c>
      <c r="D132" s="27" t="s">
        <v>139</v>
      </c>
      <c r="E132" s="9" t="s">
        <v>9</v>
      </c>
      <c r="F132" s="9" t="s">
        <v>111</v>
      </c>
      <c r="G132" s="28">
        <v>50000</v>
      </c>
      <c r="H132" s="31">
        <v>25</v>
      </c>
      <c r="I132" s="30">
        <v>1854</v>
      </c>
      <c r="J132" s="30">
        <v>1435</v>
      </c>
      <c r="K132" s="30">
        <v>1520</v>
      </c>
      <c r="L132" s="28"/>
      <c r="M132" s="28">
        <f t="shared" si="14"/>
        <v>4834</v>
      </c>
      <c r="N132" s="28">
        <f t="shared" si="15"/>
        <v>45166</v>
      </c>
      <c r="O132" s="2"/>
    </row>
    <row r="133" spans="1:15" x14ac:dyDescent="0.25">
      <c r="A133" s="20">
        <v>123</v>
      </c>
      <c r="B133" s="20" t="s">
        <v>180</v>
      </c>
      <c r="C133" s="27" t="s">
        <v>3</v>
      </c>
      <c r="D133" s="27" t="s">
        <v>139</v>
      </c>
      <c r="E133" s="9" t="s">
        <v>10</v>
      </c>
      <c r="F133" s="9" t="s">
        <v>111</v>
      </c>
      <c r="G133" s="28">
        <v>50000</v>
      </c>
      <c r="H133" s="31">
        <v>25</v>
      </c>
      <c r="I133" s="30">
        <v>1854</v>
      </c>
      <c r="J133" s="30">
        <v>1435</v>
      </c>
      <c r="K133" s="30">
        <v>1520</v>
      </c>
      <c r="L133" s="28"/>
      <c r="M133" s="28">
        <f t="shared" si="14"/>
        <v>4834</v>
      </c>
      <c r="N133" s="28">
        <f t="shared" si="15"/>
        <v>45166</v>
      </c>
      <c r="O133" s="2"/>
    </row>
    <row r="134" spans="1:15" x14ac:dyDescent="0.25">
      <c r="A134" s="20">
        <v>124</v>
      </c>
      <c r="B134" s="27" t="s">
        <v>185</v>
      </c>
      <c r="C134" s="20" t="s">
        <v>3</v>
      </c>
      <c r="D134" s="27" t="s">
        <v>139</v>
      </c>
      <c r="E134" s="9" t="s">
        <v>9</v>
      </c>
      <c r="F134" s="9" t="s">
        <v>111</v>
      </c>
      <c r="G134" s="28">
        <v>50000</v>
      </c>
      <c r="H134" s="31">
        <v>25</v>
      </c>
      <c r="I134" s="28">
        <v>1854</v>
      </c>
      <c r="J134" s="28">
        <v>1435</v>
      </c>
      <c r="K134" s="28">
        <v>1520</v>
      </c>
      <c r="L134" s="28"/>
      <c r="M134" s="28">
        <f t="shared" si="14"/>
        <v>4834</v>
      </c>
      <c r="N134" s="28">
        <f t="shared" si="15"/>
        <v>45166</v>
      </c>
      <c r="O134" s="2"/>
    </row>
    <row r="135" spans="1:15" x14ac:dyDescent="0.25">
      <c r="A135" s="20">
        <v>125</v>
      </c>
      <c r="B135" s="27" t="s">
        <v>187</v>
      </c>
      <c r="C135" s="20" t="s">
        <v>3</v>
      </c>
      <c r="D135" s="27" t="s">
        <v>139</v>
      </c>
      <c r="E135" s="9" t="s">
        <v>9</v>
      </c>
      <c r="F135" s="9" t="s">
        <v>111</v>
      </c>
      <c r="G135" s="28">
        <v>50000</v>
      </c>
      <c r="H135" s="31">
        <v>25</v>
      </c>
      <c r="I135" s="28">
        <v>1854</v>
      </c>
      <c r="J135" s="28">
        <v>1435</v>
      </c>
      <c r="K135" s="28">
        <v>1520</v>
      </c>
      <c r="L135" s="28"/>
      <c r="M135" s="28">
        <f t="shared" si="14"/>
        <v>4834</v>
      </c>
      <c r="N135" s="28">
        <f t="shared" si="15"/>
        <v>45166</v>
      </c>
      <c r="O135" s="2"/>
    </row>
    <row r="136" spans="1:15" x14ac:dyDescent="0.25">
      <c r="A136" s="20">
        <v>126</v>
      </c>
      <c r="B136" s="27" t="s">
        <v>165</v>
      </c>
      <c r="C136" s="20" t="s">
        <v>166</v>
      </c>
      <c r="D136" s="27" t="s">
        <v>136</v>
      </c>
      <c r="E136" s="9" t="s">
        <v>10</v>
      </c>
      <c r="F136" s="9" t="s">
        <v>111</v>
      </c>
      <c r="G136" s="28">
        <v>135000</v>
      </c>
      <c r="H136" s="31">
        <v>25</v>
      </c>
      <c r="I136" s="28">
        <v>20338.240000000002</v>
      </c>
      <c r="J136" s="28">
        <v>3874.5</v>
      </c>
      <c r="K136" s="28">
        <v>4104</v>
      </c>
      <c r="L136" s="28"/>
      <c r="M136" s="28">
        <f t="shared" si="14"/>
        <v>28341.74</v>
      </c>
      <c r="N136" s="28">
        <f t="shared" si="15"/>
        <v>106658.26</v>
      </c>
      <c r="O136" s="2"/>
    </row>
    <row r="137" spans="1:15" x14ac:dyDescent="0.25">
      <c r="A137" s="20">
        <v>127</v>
      </c>
      <c r="B137" s="35" t="s">
        <v>28</v>
      </c>
      <c r="C137" s="20" t="s">
        <v>2</v>
      </c>
      <c r="D137" s="27" t="s">
        <v>136</v>
      </c>
      <c r="E137" s="36" t="s">
        <v>9</v>
      </c>
      <c r="F137" s="9" t="s">
        <v>111</v>
      </c>
      <c r="G137" s="30">
        <v>75000</v>
      </c>
      <c r="H137" s="37">
        <v>25</v>
      </c>
      <c r="I137" s="38">
        <v>6309.38</v>
      </c>
      <c r="J137" s="30">
        <v>2152.5</v>
      </c>
      <c r="K137" s="30">
        <v>2280</v>
      </c>
      <c r="L137" s="38"/>
      <c r="M137" s="28">
        <f t="shared" si="14"/>
        <v>10766.880000000001</v>
      </c>
      <c r="N137" s="28">
        <f t="shared" si="15"/>
        <v>64233.119999999995</v>
      </c>
      <c r="O137" s="2"/>
    </row>
    <row r="138" spans="1:15" x14ac:dyDescent="0.25">
      <c r="A138" s="20">
        <v>128</v>
      </c>
      <c r="B138" s="27" t="s">
        <v>67</v>
      </c>
      <c r="C138" s="27" t="s">
        <v>61</v>
      </c>
      <c r="D138" s="27" t="s">
        <v>136</v>
      </c>
      <c r="E138" s="9" t="s">
        <v>10</v>
      </c>
      <c r="F138" s="9" t="s">
        <v>111</v>
      </c>
      <c r="G138" s="28">
        <v>50000</v>
      </c>
      <c r="H138" s="31">
        <v>25</v>
      </c>
      <c r="I138" s="28">
        <v>1854</v>
      </c>
      <c r="J138" s="28">
        <v>1435</v>
      </c>
      <c r="K138" s="28">
        <v>1520</v>
      </c>
      <c r="L138" s="28"/>
      <c r="M138" s="28">
        <f t="shared" si="14"/>
        <v>4834</v>
      </c>
      <c r="N138" s="28">
        <f t="shared" si="15"/>
        <v>45166</v>
      </c>
      <c r="O138" s="2"/>
    </row>
    <row r="139" spans="1:15" x14ac:dyDescent="0.25">
      <c r="A139" s="20">
        <v>129</v>
      </c>
      <c r="B139" s="27" t="s">
        <v>223</v>
      </c>
      <c r="C139" s="20" t="s">
        <v>14</v>
      </c>
      <c r="D139" s="27" t="s">
        <v>142</v>
      </c>
      <c r="E139" s="9" t="s">
        <v>10</v>
      </c>
      <c r="F139" s="9" t="s">
        <v>111</v>
      </c>
      <c r="G139" s="30">
        <v>95000</v>
      </c>
      <c r="H139" s="29">
        <v>25</v>
      </c>
      <c r="I139" s="45">
        <v>10929.24</v>
      </c>
      <c r="J139" s="30">
        <v>2726.5</v>
      </c>
      <c r="K139" s="30">
        <v>2888</v>
      </c>
      <c r="L139" s="30"/>
      <c r="M139" s="28">
        <f t="shared" si="14"/>
        <v>16568.739999999998</v>
      </c>
      <c r="N139" s="28">
        <f t="shared" si="15"/>
        <v>78431.260000000009</v>
      </c>
      <c r="O139" s="2"/>
    </row>
    <row r="140" spans="1:15" x14ac:dyDescent="0.25">
      <c r="A140" s="20">
        <v>130</v>
      </c>
      <c r="B140" s="27" t="s">
        <v>82</v>
      </c>
      <c r="C140" s="27" t="s">
        <v>2</v>
      </c>
      <c r="D140" s="27" t="s">
        <v>142</v>
      </c>
      <c r="E140" s="9" t="s">
        <v>10</v>
      </c>
      <c r="F140" s="9" t="s">
        <v>111</v>
      </c>
      <c r="G140" s="28">
        <v>60000</v>
      </c>
      <c r="H140" s="31">
        <v>25</v>
      </c>
      <c r="I140" s="28">
        <v>3486.68</v>
      </c>
      <c r="J140" s="28">
        <v>1722</v>
      </c>
      <c r="K140" s="28">
        <v>1824</v>
      </c>
      <c r="L140" s="28"/>
      <c r="M140" s="28">
        <f t="shared" si="14"/>
        <v>7057.68</v>
      </c>
      <c r="N140" s="28">
        <f t="shared" si="15"/>
        <v>52942.32</v>
      </c>
      <c r="O140" s="2"/>
    </row>
    <row r="141" spans="1:15" x14ac:dyDescent="0.25">
      <c r="A141" s="20">
        <v>131</v>
      </c>
      <c r="B141" s="27" t="s">
        <v>83</v>
      </c>
      <c r="C141" s="27" t="s">
        <v>3</v>
      </c>
      <c r="D141" s="27" t="s">
        <v>142</v>
      </c>
      <c r="E141" s="9" t="s">
        <v>9</v>
      </c>
      <c r="F141" s="9" t="s">
        <v>111</v>
      </c>
      <c r="G141" s="28">
        <v>50000</v>
      </c>
      <c r="H141" s="31">
        <v>25</v>
      </c>
      <c r="I141" s="45">
        <v>1854</v>
      </c>
      <c r="J141" s="28">
        <v>1435</v>
      </c>
      <c r="K141" s="28">
        <v>1520</v>
      </c>
      <c r="L141" s="50"/>
      <c r="M141" s="28">
        <f t="shared" si="14"/>
        <v>4834</v>
      </c>
      <c r="N141" s="28">
        <f t="shared" si="15"/>
        <v>45166</v>
      </c>
      <c r="O141" s="2"/>
    </row>
    <row r="142" spans="1:15" x14ac:dyDescent="0.25">
      <c r="A142" s="20"/>
      <c r="B142" s="32"/>
      <c r="C142" s="27"/>
      <c r="D142" s="27"/>
      <c r="E142" s="9"/>
      <c r="F142" s="9"/>
      <c r="G142" s="40">
        <f t="shared" ref="G142:N142" si="32">SUM(G11:G141)</f>
        <v>8536000</v>
      </c>
      <c r="H142" s="63">
        <f t="shared" si="32"/>
        <v>3275</v>
      </c>
      <c r="I142" s="40">
        <f t="shared" si="32"/>
        <v>657346.26000000071</v>
      </c>
      <c r="J142" s="40">
        <f t="shared" si="32"/>
        <v>244983.2</v>
      </c>
      <c r="K142" s="40">
        <f t="shared" si="32"/>
        <v>259494.40000000002</v>
      </c>
      <c r="L142" s="40">
        <f>SUM(L11:L141)</f>
        <v>36024.659999999989</v>
      </c>
      <c r="M142" s="40">
        <f t="shared" si="32"/>
        <v>1201123.4900000007</v>
      </c>
      <c r="N142" s="40">
        <f t="shared" si="32"/>
        <v>7334876.5099999923</v>
      </c>
      <c r="O142" s="2"/>
    </row>
    <row r="143" spans="1:15" ht="19.5" customHeight="1" x14ac:dyDescent="0.25">
      <c r="A143" s="51"/>
      <c r="B143" s="10"/>
      <c r="C143" s="11"/>
      <c r="D143" s="11"/>
      <c r="E143" s="12"/>
      <c r="F143" s="13"/>
      <c r="G143" s="14"/>
      <c r="H143" s="44"/>
      <c r="I143" s="14"/>
      <c r="J143" s="14"/>
      <c r="K143" s="14"/>
      <c r="L143" s="14"/>
      <c r="M143" s="14"/>
      <c r="N143" s="14"/>
      <c r="O143" s="2"/>
    </row>
    <row r="144" spans="1:15" ht="19.5" customHeight="1" x14ac:dyDescent="0.25">
      <c r="A144" s="51"/>
      <c r="B144" s="10"/>
      <c r="C144" s="11"/>
      <c r="D144" s="11"/>
      <c r="E144" s="12"/>
      <c r="F144" s="13"/>
      <c r="G144" s="14"/>
      <c r="H144" s="15"/>
      <c r="I144" s="14"/>
      <c r="J144" s="14"/>
      <c r="K144" s="14"/>
      <c r="L144" s="14"/>
      <c r="M144" s="14"/>
      <c r="N144" s="14"/>
      <c r="O144" s="2"/>
    </row>
    <row r="145" spans="1:15" ht="19.5" customHeight="1" x14ac:dyDescent="0.25">
      <c r="A145" s="51"/>
      <c r="B145" s="10"/>
      <c r="C145" s="11"/>
      <c r="D145" s="11"/>
      <c r="E145" s="12"/>
      <c r="F145" s="13"/>
      <c r="G145" s="14"/>
      <c r="H145" s="15"/>
      <c r="I145" s="14"/>
      <c r="J145" s="14"/>
      <c r="K145" s="14"/>
      <c r="L145" s="14"/>
      <c r="M145" s="14"/>
      <c r="N145" s="14"/>
      <c r="O145" s="2"/>
    </row>
    <row r="146" spans="1:15" ht="19.5" customHeight="1" x14ac:dyDescent="0.25">
      <c r="A146" s="51"/>
      <c r="B146" s="10"/>
      <c r="C146" s="11"/>
      <c r="D146" s="11"/>
      <c r="E146" s="12"/>
      <c r="F146" s="13"/>
      <c r="G146" s="14"/>
      <c r="H146" s="15"/>
      <c r="I146" s="14"/>
      <c r="J146" s="14"/>
      <c r="K146" s="14"/>
      <c r="L146" s="14"/>
      <c r="M146" s="14"/>
      <c r="N146" s="14"/>
      <c r="O146" s="2"/>
    </row>
    <row r="147" spans="1:15" ht="19.5" customHeight="1" x14ac:dyDescent="0.25">
      <c r="A147" s="51"/>
      <c r="B147" s="10"/>
      <c r="C147" s="11"/>
      <c r="D147" s="11"/>
      <c r="E147" s="12"/>
      <c r="F147" s="13"/>
      <c r="G147" s="14"/>
      <c r="H147" s="15"/>
      <c r="I147" s="14"/>
      <c r="J147" s="14"/>
      <c r="K147" s="14"/>
      <c r="L147" s="14"/>
      <c r="M147" s="14"/>
      <c r="N147" s="14"/>
      <c r="O147" s="2"/>
    </row>
    <row r="148" spans="1:15" ht="11.25" customHeight="1" x14ac:dyDescent="0.25">
      <c r="A148" s="51"/>
      <c r="B148" s="10"/>
      <c r="C148" s="11"/>
      <c r="D148" s="11"/>
      <c r="E148" s="12"/>
      <c r="F148" s="13"/>
      <c r="G148" s="14"/>
      <c r="H148" s="24"/>
      <c r="I148" s="24"/>
      <c r="J148" s="24"/>
      <c r="K148" s="24"/>
      <c r="L148" s="24"/>
      <c r="M148" s="24"/>
      <c r="N148" s="24"/>
      <c r="O148" s="2"/>
    </row>
    <row r="149" spans="1:15" ht="15.75" customHeight="1" x14ac:dyDescent="0.25">
      <c r="A149" s="51"/>
      <c r="B149" s="10"/>
      <c r="C149" s="11"/>
      <c r="D149" s="11"/>
      <c r="E149" s="12"/>
      <c r="F149" s="13"/>
      <c r="G149" s="14"/>
      <c r="H149" s="24"/>
      <c r="I149" s="55" t="s">
        <v>220</v>
      </c>
      <c r="J149" s="55"/>
      <c r="K149" s="26"/>
      <c r="L149" s="26" t="s">
        <v>172</v>
      </c>
      <c r="M149" s="26"/>
      <c r="N149" s="26" t="s">
        <v>173</v>
      </c>
      <c r="O149" s="2"/>
    </row>
    <row r="150" spans="1:15" ht="21.75" customHeight="1" x14ac:dyDescent="0.25">
      <c r="D150" t="s">
        <v>157</v>
      </c>
      <c r="G150" s="16"/>
      <c r="H150" s="24"/>
      <c r="I150" s="56" t="s">
        <v>174</v>
      </c>
      <c r="J150" s="56"/>
      <c r="K150" s="24"/>
      <c r="L150" s="24" t="s">
        <v>175</v>
      </c>
      <c r="M150" s="24"/>
      <c r="N150" s="24" t="s">
        <v>176</v>
      </c>
      <c r="O150" s="16"/>
    </row>
    <row r="151" spans="1:15" x14ac:dyDescent="0.25">
      <c r="E151" t="s">
        <v>157</v>
      </c>
      <c r="F151" s="6"/>
      <c r="G151" s="16"/>
      <c r="H151" s="25"/>
      <c r="I151" s="19"/>
      <c r="J151" s="19"/>
      <c r="K151" s="19"/>
      <c r="L151" s="19"/>
      <c r="M151" s="19"/>
      <c r="N151" s="25"/>
      <c r="O151" s="16"/>
    </row>
    <row r="152" spans="1:15" x14ac:dyDescent="0.25">
      <c r="F152" s="7"/>
      <c r="H152" s="25"/>
      <c r="I152" s="25"/>
      <c r="J152" s="53"/>
      <c r="K152" s="53"/>
      <c r="L152" s="53"/>
      <c r="M152" s="25"/>
      <c r="N152" s="25"/>
    </row>
    <row r="153" spans="1:15" x14ac:dyDescent="0.25">
      <c r="F153" s="7"/>
      <c r="G153" s="8"/>
      <c r="H153" s="7"/>
      <c r="I153" s="7"/>
      <c r="J153" s="8"/>
      <c r="K153" s="7"/>
      <c r="L153" s="8"/>
      <c r="M153" s="8"/>
    </row>
    <row r="155" spans="1:15" x14ac:dyDescent="0.25">
      <c r="G155" s="3"/>
      <c r="H155" s="4"/>
      <c r="I155" s="3"/>
      <c r="J155" s="5"/>
      <c r="K155" s="3"/>
      <c r="M155" s="3"/>
      <c r="N155" s="3"/>
    </row>
    <row r="156" spans="1:15" x14ac:dyDescent="0.25">
      <c r="G156" s="3"/>
      <c r="H156" s="4"/>
      <c r="J156" s="5"/>
      <c r="K156" s="5"/>
      <c r="L156" s="3"/>
      <c r="M156" s="3"/>
      <c r="N156" s="3"/>
    </row>
    <row r="157" spans="1:15" x14ac:dyDescent="0.25">
      <c r="G157" s="3"/>
      <c r="H157" s="4"/>
      <c r="L157" s="3"/>
      <c r="M157" s="3"/>
      <c r="N157" s="3"/>
    </row>
    <row r="158" spans="1:15" x14ac:dyDescent="0.25">
      <c r="G158" s="3"/>
      <c r="H158" s="4"/>
      <c r="L158" s="3"/>
      <c r="M158" s="3"/>
      <c r="N158" s="3"/>
    </row>
  </sheetData>
  <mergeCells count="6">
    <mergeCell ref="J152:L152"/>
    <mergeCell ref="B7:N7"/>
    <mergeCell ref="B8:N8"/>
    <mergeCell ref="A9:N9"/>
    <mergeCell ref="I149:J149"/>
    <mergeCell ref="I150:J150"/>
  </mergeCells>
  <pageMargins left="0.7" right="0.7" top="0.75" bottom="0.75" header="0.3" footer="0.3"/>
  <pageSetup paperSize="5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Enero 2025</vt:lpstr>
      <vt:lpstr>'Nomina Temporal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2025-01-30T15:09:49Z</cp:lastPrinted>
  <dcterms:created xsi:type="dcterms:W3CDTF">2020-12-28T11:49:14Z</dcterms:created>
  <dcterms:modified xsi:type="dcterms:W3CDTF">2025-01-30T15:10:46Z</dcterms:modified>
</cp:coreProperties>
</file>