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62B75A4A-E73A-4FB1-80DC-30D6D05953B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F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<sst xmlns="http://schemas.openxmlformats.org/spreadsheetml/2006/main" count="116" uniqueCount="114">
  <si>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</si>
  <si>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</si>
  <si>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</si>
  <si>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</si>
  <si>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</si>
  <si>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</si>
  <si>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</si>
  <si>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</si>
  <si>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</si>
  <si>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</si>
  <si>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</si>
  <si>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</si>
  <si>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</si>
  <si>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</si>
  <si>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</si>
  <si>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</si>
  <si>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</si>
  <si>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</si>
  <si>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</si>
  <si>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</si>
  <si>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</si>
  <si>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</si>
  <si>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</si>
  <si>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</si>
  <si>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</si>
  <si>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</si>
  <si>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</si>
  <si>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</si>
  <si>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</si>
  <si>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</si>
  <si>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</si>
  <si>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</si>
  <si>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</si>
  <si>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</si>
  <si>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</si>
  <si>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</si>
  <si>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</si>
  <si>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</si>
  <si>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</si>
  <si>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</si>
  <si>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</si>
  <si>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</si>
  <si>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</si>
  <si>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</si>
  <si>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</si>
  <si>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</si>
  <si>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</si>
  <si>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</si>
  <si>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</si>
  <si>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</si>
  <si>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</si>
  <si>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</si>
  <si>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</si>
  <si>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</si>
  <si>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</si>
  <si>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</si>
  <si>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</si>
  <si>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</si>
  <si>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</si>
  <si>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</si>
  <si>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</si>
  <si>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</si>
  <si>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</si>
  <si>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</si>
  <si>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</si>
  <si>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</si>
  <si>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</si>
  <si>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</si>
  <si>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</si>
  <si>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</si>
  <si>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</si>
  <si>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</si>
  <si>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</si>
  <si>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</si>
  <si>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</si>
  <si>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</si>
  <si>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</si>
  <si>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</si>
  <si>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</si>
  <si>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</si>
  <si>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</si>
  <si>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</si>
  <si>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</si>
  <si>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</si>
  <si>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</si>
  <si>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</si>
  <si>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</si>
  <si>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</si>
  <si>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</si>
  <si>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</si>
  <si>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</si>
  <si>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</si>
  <si>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</si>
  <si>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</si>
  <si>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</si>
  <si>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</si>
  <si>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</si>
  <si>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</si>
  <si>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</si>
  <si>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</si>
  <si>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</si>
  <si>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</si>
  <si>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</si>
  <si>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</si>
  <si>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</si>
  <si>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</si>
  <si>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Josefa Mieses</t>
  </si>
  <si>
    <t xml:space="preserve">Encargada de Presupuesto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</si>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</sst>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65" zoomScale="70" zoomScaleNormal="70" zoomScalePageLayoutView="80" workbookViewId="0">
      <selection activeCell="S103" sqref="S103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1" x14ac:dyDescent="0.3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1" x14ac:dyDescent="0.3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6.25" x14ac:dyDescent="0.4">
      <c r="A6" s="67" t="s">
        <v>113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59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2" customHeight="1" thickBot="1" x14ac:dyDescent="0.3"/>
    <row r="9" spans="1:20" ht="15.75" customHeight="1" x14ac:dyDescent="0.25">
      <c r="B9" s="60" t="s">
        <v>4</v>
      </c>
      <c r="C9" s="62" t="s">
        <v>5</v>
      </c>
      <c r="D9" s="62" t="s">
        <v>6</v>
      </c>
      <c r="E9" s="64" t="s">
        <v>7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1"/>
      <c r="R9" s="41"/>
      <c r="S9" s="41"/>
      <c r="T9" s="2"/>
    </row>
    <row r="10" spans="1:20" ht="30.75" customHeight="1" thickBot="1" x14ac:dyDescent="0.3">
      <c r="B10" s="61"/>
      <c r="C10" s="63"/>
      <c r="D10" s="6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108</v>
      </c>
      <c r="Q10" s="42" t="s">
        <v>109</v>
      </c>
      <c r="R10" s="42" t="s">
        <v>110</v>
      </c>
      <c r="S10" s="42" t="s">
        <v>111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562455865</v>
      </c>
      <c r="D12" s="11">
        <f t="shared" ref="D12:J12" si="0">SUM(D13:D17)</f>
        <v>553455865</v>
      </c>
      <c r="E12" s="11">
        <f t="shared" si="0"/>
        <v>29740259.310000002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29740259.310000002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/>
      <c r="G13" s="16"/>
      <c r="H13" s="16"/>
      <c r="I13" s="16"/>
      <c r="J13" s="16">
        <v>0</v>
      </c>
      <c r="K13" s="17">
        <v>0</v>
      </c>
      <c r="L13" s="16">
        <v>0</v>
      </c>
      <c r="M13" s="16"/>
      <c r="N13" s="16"/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146037317</v>
      </c>
      <c r="E14" s="15">
        <v>2230000</v>
      </c>
      <c r="F14" s="16"/>
      <c r="G14" s="16"/>
      <c r="H14" s="16"/>
      <c r="I14" s="16"/>
      <c r="J14" s="16">
        <v>0</v>
      </c>
      <c r="K14" s="17">
        <v>0</v>
      </c>
      <c r="L14" s="16">
        <v>0</v>
      </c>
      <c r="M14" s="16"/>
      <c r="N14" s="16"/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>
        <v>8000000</v>
      </c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/>
      <c r="G17" s="16"/>
      <c r="H17" s="16"/>
      <c r="I17" s="16"/>
      <c r="J17" s="16">
        <v>0</v>
      </c>
      <c r="K17" s="17">
        <v>0</v>
      </c>
      <c r="L17" s="16">
        <v>0</v>
      </c>
      <c r="M17" s="16"/>
      <c r="N17" s="16"/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75590014</v>
      </c>
      <c r="E19" s="11">
        <f t="shared" ref="E19:J19" si="2">SUM(E20:E28)</f>
        <v>2995925.7399999998</v>
      </c>
      <c r="F19" s="12">
        <f t="shared" si="2"/>
        <v>0</v>
      </c>
      <c r="G19" s="12">
        <f t="shared" si="2"/>
        <v>0</v>
      </c>
      <c r="H19" s="12">
        <f t="shared" si="2"/>
        <v>0</v>
      </c>
      <c r="I19" s="12">
        <f t="shared" si="2"/>
        <v>0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0</v>
      </c>
      <c r="N19" s="12">
        <f t="shared" si="3"/>
        <v>0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2995925.7399999998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/>
      <c r="G20" s="16"/>
      <c r="H20" s="18"/>
      <c r="I20" s="16"/>
      <c r="J20" s="16">
        <v>0</v>
      </c>
      <c r="K20" s="17">
        <v>0</v>
      </c>
      <c r="L20" s="16">
        <v>0</v>
      </c>
      <c r="M20" s="16"/>
      <c r="N20" s="16"/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/>
      <c r="N21" s="16"/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/>
      <c r="G22" s="16"/>
      <c r="H22" s="16"/>
      <c r="I22" s="16"/>
      <c r="J22" s="16">
        <v>0</v>
      </c>
      <c r="K22" s="17">
        <v>0</v>
      </c>
      <c r="L22" s="16">
        <v>0</v>
      </c>
      <c r="M22" s="16"/>
      <c r="N22" s="16"/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/>
      <c r="G24" s="16"/>
      <c r="H24" s="16"/>
      <c r="I24" s="16"/>
      <c r="J24" s="16">
        <v>0</v>
      </c>
      <c r="K24" s="17">
        <v>0</v>
      </c>
      <c r="L24" s="16">
        <v>0</v>
      </c>
      <c r="M24" s="16"/>
      <c r="N24" s="16"/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/>
      <c r="G25" s="16"/>
      <c r="H25" s="18"/>
      <c r="I25" s="16"/>
      <c r="J25" s="16">
        <v>0</v>
      </c>
      <c r="K25" s="17">
        <v>0</v>
      </c>
      <c r="L25" s="16">
        <v>0</v>
      </c>
      <c r="M25" s="16"/>
      <c r="N25" s="16"/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1248000</v>
      </c>
      <c r="E26" s="15">
        <v>0</v>
      </c>
      <c r="F26" s="16"/>
      <c r="G26" s="16"/>
      <c r="H26" s="28"/>
      <c r="I26" s="16"/>
      <c r="J26" s="16"/>
      <c r="K26" s="17">
        <v>0</v>
      </c>
      <c r="L26" s="16">
        <v>0</v>
      </c>
      <c r="M26" s="16"/>
      <c r="N26" s="16"/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1813810</v>
      </c>
      <c r="E27" s="15">
        <v>50600</v>
      </c>
      <c r="F27" s="16"/>
      <c r="G27" s="16"/>
      <c r="H27" s="16"/>
      <c r="I27" s="16"/>
      <c r="J27" s="16">
        <v>0</v>
      </c>
      <c r="K27" s="17">
        <v>0</v>
      </c>
      <c r="L27" s="16">
        <v>0</v>
      </c>
      <c r="M27" s="16"/>
      <c r="N27" s="16"/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/>
      <c r="G28" s="16"/>
      <c r="H28" s="16"/>
      <c r="I28" s="16"/>
      <c r="J28" s="16">
        <v>0</v>
      </c>
      <c r="K28" s="17"/>
      <c r="L28" s="16">
        <v>0</v>
      </c>
      <c r="M28" s="16"/>
      <c r="N28" s="16"/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0</v>
      </c>
      <c r="G30" s="12">
        <f>SUM(G31:G39)</f>
        <v>0</v>
      </c>
      <c r="H30" s="12">
        <f>SUM(H31:H39)</f>
        <v>0</v>
      </c>
      <c r="I30" s="12">
        <f>SUM(I31:I39)</f>
        <v>0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0</v>
      </c>
      <c r="N30" s="12">
        <f t="shared" si="4"/>
        <v>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666411.19999999995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/>
      <c r="G31" s="16"/>
      <c r="H31" s="16"/>
      <c r="I31" s="16"/>
      <c r="J31" s="16">
        <v>0</v>
      </c>
      <c r="K31" s="17">
        <v>0</v>
      </c>
      <c r="L31" s="16">
        <v>0</v>
      </c>
      <c r="M31" s="16"/>
      <c r="N31" s="16"/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/>
      <c r="I33" s="16"/>
      <c r="J33" s="16">
        <v>0</v>
      </c>
      <c r="K33" s="17">
        <v>0</v>
      </c>
      <c r="L33" s="16">
        <v>0</v>
      </c>
      <c r="M33" s="16"/>
      <c r="N33" s="16"/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/>
      <c r="J35" s="16">
        <v>0</v>
      </c>
      <c r="K35" s="17"/>
      <c r="L35" s="16">
        <v>0</v>
      </c>
      <c r="M35" s="16"/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/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/>
      <c r="G37" s="16"/>
      <c r="H37" s="18"/>
      <c r="I37" s="16"/>
      <c r="J37" s="16"/>
      <c r="K37" s="17"/>
      <c r="L37" s="16">
        <v>0</v>
      </c>
      <c r="M37" s="16"/>
      <c r="N37" s="16"/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/>
      <c r="J39" s="16"/>
      <c r="K39" s="17"/>
      <c r="L39" s="16">
        <v>0</v>
      </c>
      <c r="M39" s="16">
        <v>0</v>
      </c>
      <c r="N39" s="16"/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300000</v>
      </c>
      <c r="E41" s="11"/>
      <c r="F41" s="12">
        <f>SUM(F42:F48)</f>
        <v>0</v>
      </c>
      <c r="G41" s="12"/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0</v>
      </c>
    </row>
    <row r="42" spans="2:20" ht="20.25" x14ac:dyDescent="0.3">
      <c r="B42" s="14" t="s">
        <v>46</v>
      </c>
      <c r="C42" s="15"/>
      <c r="D42" s="15"/>
      <c r="E42" s="15">
        <v>0</v>
      </c>
      <c r="F42" s="16"/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300000</v>
      </c>
      <c r="E47" s="15">
        <v>0</v>
      </c>
      <c r="F47" s="16"/>
      <c r="G47" s="16">
        <v>0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0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0</v>
      </c>
    </row>
    <row r="60" spans="2:20" ht="15.6" customHeight="1" x14ac:dyDescent="0.3">
      <c r="B60" s="14" t="s">
        <v>62</v>
      </c>
      <c r="C60" s="15"/>
      <c r="D60" s="15"/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/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649452079</v>
      </c>
      <c r="D85" s="11">
        <f t="shared" ref="D85:I85" si="15">+D12+D19+D30+D41+D50+D59+D70+D76+D80</f>
        <v>641452079</v>
      </c>
      <c r="E85" s="11">
        <f t="shared" si="15"/>
        <v>33402596.25</v>
      </c>
      <c r="F85" s="11">
        <f t="shared" si="15"/>
        <v>0</v>
      </c>
      <c r="G85" s="11">
        <f t="shared" si="15"/>
        <v>0</v>
      </c>
      <c r="H85" s="11">
        <f t="shared" si="15"/>
        <v>0</v>
      </c>
      <c r="I85" s="11">
        <f t="shared" si="15"/>
        <v>0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0</v>
      </c>
      <c r="N85" s="11">
        <f t="shared" si="16"/>
        <v>0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33402596.25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112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649452079</v>
      </c>
      <c r="D101" s="44">
        <f t="shared" si="24"/>
        <v>641452079</v>
      </c>
      <c r="E101" s="44">
        <f t="shared" si="24"/>
        <v>33402596.25</v>
      </c>
      <c r="F101" s="44">
        <f t="shared" si="24"/>
        <v>0</v>
      </c>
      <c r="G101" s="44">
        <f t="shared" si="24"/>
        <v>0</v>
      </c>
      <c r="H101" s="44">
        <f t="shared" si="24"/>
        <v>0</v>
      </c>
      <c r="I101" s="44">
        <f t="shared" si="24"/>
        <v>0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0</v>
      </c>
      <c r="N101" s="44">
        <f t="shared" si="25"/>
        <v>0</v>
      </c>
      <c r="O101" s="44">
        <f t="shared" si="25"/>
        <v>0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33402596.25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7" t="s">
        <v>99</v>
      </c>
      <c r="C103" s="5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3" t="s">
        <v>100</v>
      </c>
      <c r="C104" s="74"/>
      <c r="D104" s="48"/>
      <c r="E104" s="27"/>
      <c r="F104" s="71" t="s">
        <v>106</v>
      </c>
      <c r="G104" s="71"/>
      <c r="H104" s="71"/>
      <c r="I104" s="27"/>
      <c r="J104" s="71" t="s">
        <v>98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 ht="62.25" customHeight="1" thickBot="1" x14ac:dyDescent="0.4">
      <c r="B105" s="69" t="s">
        <v>101</v>
      </c>
      <c r="C105" s="70"/>
      <c r="D105" s="29"/>
      <c r="E105" s="27"/>
      <c r="F105" s="72" t="s">
        <v>107</v>
      </c>
      <c r="G105" s="72"/>
      <c r="H105" s="72"/>
      <c r="I105" s="27"/>
      <c r="J105" s="72" t="s">
        <v>105</v>
      </c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8"/>
      <c r="J130" s="6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19685039370078741" right="0.19685039370078741" top="0.19685039370078741" bottom="0.19685039370078741" header="0.19685039370078741" footer="0.19685039370078741"/>
  <pageSetup scale="33" orientation="landscape" horizontalDpi="4294967293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578CF-C8FA-44B2-853F-51224772901D}">
  <ds:schemaRefs>
    <ds:schemaRef ds:uri="http://purl.org/dc/elements/1.1/"/>
    <ds:schemaRef ds:uri="256bfe19-221d-4a3f-b948-631bb69e141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2025-02-06T19:36:31Z</cp:lastPrinted>
  <dcterms:created xsi:type="dcterms:W3CDTF">2021-11-08T14:46:14Z</dcterms:created>
  <dcterms:modified xsi:type="dcterms:W3CDTF">2025-02-10T14:28:36Z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