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3\NOMINA DEL PORTAL  2023\MARZO\"/>
    </mc:Choice>
  </mc:AlternateContent>
  <xr:revisionPtr revIDLastSave="0" documentId="8_{FD76B4BD-D7D3-486C-A9AF-A4F47780D2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MITE MARZO 2023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0" l="1"/>
  <c r="G16" i="10" l="1"/>
  <c r="H16" i="10"/>
  <c r="J16" i="10"/>
  <c r="K16" i="10"/>
  <c r="N14" i="10"/>
  <c r="N15" i="10"/>
  <c r="M15" i="10"/>
  <c r="M14" i="10"/>
  <c r="M16" i="10" s="1"/>
  <c r="N16" i="10" l="1"/>
</calcChain>
</file>

<file path=xl/sharedStrings.xml><?xml version="1.0" encoding="utf-8"?>
<sst xmlns="http://schemas.openxmlformats.org/spreadsheetml/2006/main" count="35" uniqueCount="34">
  <si>
    <t>DIRECCIÓN GENERAL DE JUBILACIONES Y PENSIONES A CARGO DEL ESTADO</t>
  </si>
  <si>
    <t>SEGURIDAD SOCIAL</t>
  </si>
  <si>
    <t>AFP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</si>
  <si>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</si>
  <si>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</si>
  <si>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</si>
  <si>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</si>
  <si>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</si>
  <si>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</si>
  <si>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</si>
  <si>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</si>
  <si>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</si>
  <si>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</si>
  <si>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</si>
  <si>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</si>
  <si>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</si>
  <si>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</si>
  <si>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</si>
  <si>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</si>
  <si>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</si>
  <si>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</si>
  <si>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</si>
  <si>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Nómina de Sueldos: Empleados Tramite de Pensión</t>
  </si>
  <si>
    <t xml:space="preserve">MARIA FADON </t>
  </si>
  <si>
    <t xml:space="preserve">ENC.  DE RECURSOS HUMANOS </t>
  </si>
  <si>
    <t>JUAN ROSA</t>
  </si>
  <si>
    <t>DIRECTOR GENERAL</t>
  </si>
  <si>
    <t>LOIDA VENTURA DE LA CRUZ</t>
  </si>
  <si>
    <t>SUB-GERENTE</t>
  </si>
  <si>
    <t>DIRECCIÓN DE SERVICIOS Y TRÁMITES DE PENSIONES</t>
  </si>
  <si>
    <t>FEMENINO</t>
  </si>
  <si>
    <t>CARMEN A.GÓMEZ</t>
  </si>
  <si>
    <t>ENC. DE DEPARTAMENTO FINANCIERO</t>
  </si>
  <si>
    <t>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</si>
</sst>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4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10" fillId="0" borderId="0" xfId="0" applyFont="1"/>
    <xf numFmtId="0" fontId="0" fillId="3" borderId="3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164" fontId="0" fillId="0" borderId="0" xfId="0" applyNumberFormat="1" applyFont="1" applyBorder="1" applyAlignment="1">
      <alignment horizontal="right" wrapText="1"/>
    </xf>
    <xf numFmtId="164" fontId="0" fillId="3" borderId="10" xfId="0" applyNumberFormat="1" applyFont="1" applyFill="1" applyBorder="1" applyAlignment="1">
      <alignment horizontal="right" wrapText="1"/>
    </xf>
    <xf numFmtId="0" fontId="0" fillId="0" borderId="0" xfId="0" applyBorder="1"/>
    <xf numFmtId="164" fontId="0" fillId="3" borderId="1" xfId="0" applyNumberFormat="1" applyFont="1" applyFill="1" applyBorder="1" applyAlignment="1">
      <alignment horizontal="right" wrapText="1"/>
    </xf>
    <xf numFmtId="0" fontId="0" fillId="3" borderId="9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9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1417108</xdr:colOff>
      <xdr:row>1</xdr:row>
      <xdr:rowOff>180976</xdr:rowOff>
    </xdr:from>
    <xdr:to>
      <xdr:col>6</xdr:col>
      <xdr:colOff>391583</xdr:colOff>
      <xdr:row>6</xdr:row>
      <xdr:rowOff>133351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8183" y="371476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18</xdr:row>
      <xdr:rowOff>0</xdr:rowOff>
    </xdr:from>
    <xdr:to>
      <xdr:col>9</xdr:col>
      <xdr:colOff>219075</xdr:colOff>
      <xdr:row>18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18</xdr:row>
      <xdr:rowOff>0</xdr:rowOff>
    </xdr:from>
    <xdr:to>
      <xdr:col>12</xdr:col>
      <xdr:colOff>266700</xdr:colOff>
      <xdr:row>18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1152525</xdr:colOff>
      <xdr:row>17</xdr:row>
      <xdr:rowOff>180975</xdr:rowOff>
    </xdr:from>
    <xdr:to>
      <xdr:col>14</xdr:col>
      <xdr:colOff>47625</xdr:colOff>
      <xdr:row>17</xdr:row>
      <xdr:rowOff>180976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2944475" y="4895850"/>
          <a:ext cx="12192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27"/>
  <sheetViews>
    <sheetView tabSelected="1" zoomScaleNormal="100" workbookViewId="0">
      <selection activeCell="H33" sqref="H33"/>
    </sheetView>
  </sheetViews>
  <sheetFormatPr baseColWidth="10" defaultRowHeight="15" x14ac:dyDescent="0.25"/>
  <cols>
    <col min="1" max="1" width="3.28515625" customWidth="1"/>
    <col min="2" max="2" width="27" customWidth="1"/>
    <col min="3" max="3" width="17" customWidth="1"/>
    <col min="4" max="4" width="24.5703125" customWidth="1"/>
    <col min="5" max="5" width="26.85546875" customWidth="1"/>
    <col min="6" max="6" width="12.140625" customWidth="1"/>
    <col min="10" max="10" width="9.42578125" customWidth="1"/>
    <col min="11" max="11" width="10.42578125" customWidth="1"/>
    <col min="12" max="12" width="11.85546875" customWidth="1"/>
    <col min="13" max="13" width="20" customWidth="1"/>
    <col min="14" max="14" width="14.85546875" customWidth="1"/>
  </cols>
  <sheetData>
    <row r="5" spans="1:17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7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  <c r="O6" s="39"/>
    </row>
    <row r="7" spans="1:17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7" x14ac:dyDescent="0.25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 x14ac:dyDescent="0.25">
      <c r="A9" s="50" t="s">
        <v>22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7" x14ac:dyDescent="0.25">
      <c r="A10" s="50" t="s">
        <v>33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7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7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51" t="s">
        <v>1</v>
      </c>
      <c r="K12" s="51"/>
      <c r="L12" s="51"/>
      <c r="M12" s="11"/>
      <c r="N12" s="11"/>
      <c r="O12" s="12"/>
    </row>
    <row r="13" spans="1:17" ht="44.25" customHeight="1" x14ac:dyDescent="0.25">
      <c r="A13" s="26" t="s">
        <v>10</v>
      </c>
      <c r="B13" s="13" t="s">
        <v>3</v>
      </c>
      <c r="C13" s="3" t="s">
        <v>6</v>
      </c>
      <c r="D13" s="14" t="s">
        <v>4</v>
      </c>
      <c r="E13" s="15" t="s">
        <v>15</v>
      </c>
      <c r="F13" s="14" t="s">
        <v>5</v>
      </c>
      <c r="G13" s="4" t="s">
        <v>11</v>
      </c>
      <c r="H13" s="15" t="s">
        <v>12</v>
      </c>
      <c r="I13" s="16" t="s">
        <v>16</v>
      </c>
      <c r="J13" s="3" t="s">
        <v>2</v>
      </c>
      <c r="K13" s="4" t="s">
        <v>13</v>
      </c>
      <c r="L13" s="27" t="s">
        <v>7</v>
      </c>
      <c r="M13" s="17" t="s">
        <v>8</v>
      </c>
      <c r="N13" s="18" t="s">
        <v>9</v>
      </c>
      <c r="O13" s="19"/>
      <c r="P13" s="43"/>
    </row>
    <row r="14" spans="1:17" ht="59.25" customHeight="1" x14ac:dyDescent="0.25">
      <c r="A14" s="48">
        <v>1</v>
      </c>
      <c r="B14" s="40" t="s">
        <v>27</v>
      </c>
      <c r="C14" s="41" t="s">
        <v>28</v>
      </c>
      <c r="D14" s="42" t="s">
        <v>29</v>
      </c>
      <c r="E14" s="20" t="s">
        <v>17</v>
      </c>
      <c r="F14" s="47" t="s">
        <v>30</v>
      </c>
      <c r="G14" s="29">
        <v>117000</v>
      </c>
      <c r="H14" s="30">
        <v>25</v>
      </c>
      <c r="I14" s="31">
        <v>0</v>
      </c>
      <c r="J14" s="29">
        <v>3357.9</v>
      </c>
      <c r="K14" s="29">
        <v>3556.8</v>
      </c>
      <c r="L14" s="38"/>
      <c r="M14" s="44">
        <f>H14+I14+J14+K14</f>
        <v>6939.7000000000007</v>
      </c>
      <c r="N14" s="46">
        <f>G14-H14-I14-J14-K14</f>
        <v>110060.3</v>
      </c>
      <c r="O14" s="19"/>
    </row>
    <row r="15" spans="1:17" ht="47.25" customHeight="1" x14ac:dyDescent="0.25">
      <c r="A15" s="48">
        <v>2</v>
      </c>
      <c r="B15" s="21" t="s">
        <v>18</v>
      </c>
      <c r="C15" s="20" t="s">
        <v>19</v>
      </c>
      <c r="D15" s="20" t="s">
        <v>20</v>
      </c>
      <c r="E15" s="20" t="s">
        <v>17</v>
      </c>
      <c r="F15" s="21" t="s">
        <v>21</v>
      </c>
      <c r="G15" s="29">
        <v>45000</v>
      </c>
      <c r="H15" s="30">
        <v>25</v>
      </c>
      <c r="I15" s="31">
        <v>1148.33</v>
      </c>
      <c r="J15" s="29">
        <v>1291.5</v>
      </c>
      <c r="K15" s="29">
        <v>1368</v>
      </c>
      <c r="L15" s="32"/>
      <c r="M15" s="33">
        <f>H15+I15+J15+K15</f>
        <v>3832.83</v>
      </c>
      <c r="N15" s="33">
        <f>G15-H15-I15-J15-K15</f>
        <v>41167.17</v>
      </c>
      <c r="O15" s="12"/>
      <c r="P15" s="43"/>
      <c r="Q15" s="45"/>
    </row>
    <row r="16" spans="1:17" ht="24.75" customHeight="1" x14ac:dyDescent="0.25">
      <c r="A16" s="22" t="s">
        <v>14</v>
      </c>
      <c r="B16" s="21"/>
      <c r="C16" s="21"/>
      <c r="D16" s="21"/>
      <c r="E16" s="21"/>
      <c r="F16" s="28"/>
      <c r="G16" s="54">
        <f>SUM(G14:G15)</f>
        <v>162000</v>
      </c>
      <c r="H16" s="55">
        <f>SUM(H14:H15)</f>
        <v>50</v>
      </c>
      <c r="I16" s="55">
        <f>+I14+I15</f>
        <v>1148.33</v>
      </c>
      <c r="J16" s="55">
        <f>SUM(J14:J15)</f>
        <v>4649.3999999999996</v>
      </c>
      <c r="K16" s="55">
        <f>SUM(K14:K15)</f>
        <v>4924.8</v>
      </c>
      <c r="L16" s="34"/>
      <c r="M16" s="35">
        <f>SUM(M14:M15)</f>
        <v>10772.53</v>
      </c>
      <c r="N16" s="35">
        <f>SUM(N14:N15)</f>
        <v>151227.47</v>
      </c>
      <c r="O16" s="12"/>
      <c r="P16" s="45"/>
      <c r="Q16" s="45"/>
    </row>
    <row r="17" spans="1:17" x14ac:dyDescent="0.25">
      <c r="A17" s="6"/>
      <c r="B17" s="6"/>
      <c r="C17" s="6"/>
      <c r="D17" s="6"/>
      <c r="E17" s="7"/>
      <c r="F17" s="6"/>
      <c r="O17" s="12"/>
      <c r="P17" s="45"/>
      <c r="Q17" s="45"/>
    </row>
    <row r="18" spans="1:17" x14ac:dyDescent="0.25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12"/>
      <c r="P18" s="45"/>
      <c r="Q18" s="43"/>
    </row>
    <row r="19" spans="1:17" x14ac:dyDescent="0.25">
      <c r="A19" s="6"/>
      <c r="B19" s="6"/>
      <c r="C19" s="6"/>
      <c r="D19" s="6"/>
      <c r="E19" s="7"/>
      <c r="F19" s="6"/>
      <c r="G19" s="6"/>
      <c r="H19" s="6"/>
      <c r="I19" s="37" t="s">
        <v>23</v>
      </c>
      <c r="J19" s="6"/>
      <c r="K19" s="37"/>
      <c r="L19" s="37" t="s">
        <v>31</v>
      </c>
      <c r="M19" s="37"/>
      <c r="N19" s="37" t="s">
        <v>25</v>
      </c>
      <c r="O19" s="12"/>
      <c r="P19" s="45"/>
      <c r="Q19" s="45"/>
    </row>
    <row r="20" spans="1:17" x14ac:dyDescent="0.25">
      <c r="A20" s="6"/>
      <c r="B20" s="6"/>
      <c r="C20" s="6"/>
      <c r="D20" s="6"/>
      <c r="E20" s="7"/>
      <c r="F20" s="6"/>
      <c r="G20" s="6"/>
      <c r="H20" s="7"/>
      <c r="I20" s="7" t="s">
        <v>24</v>
      </c>
      <c r="J20" s="7"/>
      <c r="K20" s="7"/>
      <c r="L20" s="7" t="s">
        <v>32</v>
      </c>
      <c r="M20" s="7"/>
      <c r="N20" s="7" t="s">
        <v>26</v>
      </c>
      <c r="O20" s="12"/>
      <c r="P20" s="45"/>
      <c r="Q20" s="45"/>
    </row>
    <row r="21" spans="1:17" x14ac:dyDescent="0.25">
      <c r="A21" s="8"/>
      <c r="B21" s="23"/>
      <c r="C21" s="8"/>
      <c r="D21" s="8"/>
      <c r="E21" s="8"/>
      <c r="F21" s="8"/>
      <c r="G21" s="36"/>
      <c r="H21" s="36"/>
      <c r="I21" s="8"/>
      <c r="J21" s="8"/>
      <c r="K21" s="8"/>
      <c r="L21" s="8"/>
      <c r="M21" s="8"/>
      <c r="N21" s="36"/>
      <c r="O21" s="8"/>
    </row>
    <row r="22" spans="1:17" x14ac:dyDescent="0.25">
      <c r="A22" s="8"/>
      <c r="B22" s="8"/>
      <c r="C22" s="8"/>
      <c r="D22" s="8"/>
      <c r="E22" s="8"/>
      <c r="F22" s="8"/>
      <c r="G22" s="36"/>
      <c r="H22" s="36"/>
      <c r="I22" s="5"/>
      <c r="J22" s="52"/>
      <c r="K22" s="52"/>
      <c r="L22" s="52"/>
      <c r="M22" s="5"/>
      <c r="N22" s="5"/>
      <c r="O22" s="1"/>
    </row>
    <row r="23" spans="1:17" x14ac:dyDescent="0.25">
      <c r="A23" s="8"/>
      <c r="B23" s="8"/>
      <c r="C23" s="8"/>
      <c r="D23" s="8"/>
      <c r="E23" s="8"/>
      <c r="F23" s="6"/>
      <c r="G23" s="53"/>
      <c r="H23" s="53"/>
      <c r="J23" s="25"/>
      <c r="K23" s="24"/>
      <c r="L23" s="25"/>
      <c r="M23" s="24"/>
      <c r="N23" s="24"/>
      <c r="O23" s="24"/>
    </row>
    <row r="24" spans="1:17" x14ac:dyDescent="0.25">
      <c r="A24" s="8"/>
      <c r="B24" s="8"/>
      <c r="C24" s="8"/>
      <c r="D24" s="8"/>
      <c r="E24" s="8"/>
      <c r="F24" s="6"/>
      <c r="G24" s="6"/>
      <c r="H24" s="24"/>
      <c r="I24" s="24"/>
      <c r="J24" s="2"/>
      <c r="K24" s="2"/>
      <c r="L24" s="2"/>
      <c r="M24" s="2"/>
      <c r="N24" s="2"/>
      <c r="O24" s="2"/>
    </row>
    <row r="25" spans="1:17" x14ac:dyDescent="0.25">
      <c r="A25" s="8"/>
      <c r="B25" s="8"/>
      <c r="C25" s="8"/>
      <c r="D25" s="8"/>
      <c r="E25" s="8"/>
      <c r="F25" s="8"/>
      <c r="G25" s="1"/>
      <c r="H25" s="2"/>
      <c r="I25" s="49"/>
      <c r="J25" s="49"/>
      <c r="K25" s="49"/>
      <c r="L25" s="2"/>
      <c r="M25" s="1"/>
    </row>
    <row r="26" spans="1:17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  <row r="27" spans="1:17" x14ac:dyDescent="0.25">
      <c r="A27" s="8"/>
      <c r="B27" s="8"/>
      <c r="C27" s="8"/>
      <c r="D27" s="8"/>
      <c r="E27" s="8"/>
      <c r="F27" s="8"/>
      <c r="G27" s="2"/>
      <c r="H27" s="2"/>
      <c r="I27" s="2"/>
      <c r="J27" s="2"/>
      <c r="K27" s="2"/>
      <c r="L27" s="2"/>
      <c r="M27" s="2"/>
      <c r="N27" s="2"/>
    </row>
  </sheetData>
  <mergeCells count="7">
    <mergeCell ref="I25:K25"/>
    <mergeCell ref="A8:N8"/>
    <mergeCell ref="A9:N9"/>
    <mergeCell ref="A10:N10"/>
    <mergeCell ref="J12:L12"/>
    <mergeCell ref="J22:L22"/>
    <mergeCell ref="G23:H23"/>
  </mergeCells>
  <pageMargins left="0.7" right="0.7" top="0.75" bottom="0.75" header="0.3" footer="0.3"/>
  <pageSetup paperSize="5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2023-02-28T14:00:49Z</cp:lastPrinted>
  <dcterms:created xsi:type="dcterms:W3CDTF">2020-12-28T11:49:14Z</dcterms:created>
  <dcterms:modified xsi:type="dcterms:W3CDTF">2023-03-23T13:48:37Z</dcterms:modified>
</cp:coreProperties>
</file>