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sefsadfs1\PLANIFICACION Y DESARROLLO\PLANIFICACION\4. Plan Operativo Anual (POA)\POA 2023\"/>
    </mc:Choice>
  </mc:AlternateContent>
  <xr:revisionPtr revIDLastSave="0" documentId="13_ncr:1_{EB12AA09-AD45-4FBC-9F06-BFD33E099E6A}" xr6:coauthVersionLast="47" xr6:coauthVersionMax="47" xr10:uidLastSave="{00000000-0000-0000-0000-000000000000}"/>
  <bookViews>
    <workbookView xWindow="-28920" yWindow="-120" windowWidth="29040" windowHeight="15840" tabRatio="593" activeTab="2" xr2:uid="{00000000-000D-0000-FFFF-FFFF00000000}"/>
  </bookViews>
  <sheets>
    <sheet name="Dirección General" sheetId="5" r:id="rId1"/>
    <sheet name="Dirección de Servicios" sheetId="2" r:id="rId2"/>
    <sheet name="Dirección de Nómina" sheetId="3" r:id="rId3"/>
    <sheet name="Hoja1" sheetId="4" r:id="rId4"/>
    <sheet name="Hoja2" sheetId="6" r:id="rId5"/>
  </sheets>
  <definedNames>
    <definedName name="_xlnm._FilterDatabase" localSheetId="2" hidden="1">'Dirección de Nómina'!$A$11:$AC$84</definedName>
    <definedName name="_xlnm._FilterDatabase" localSheetId="1" hidden="1">'Dirección de Servicios'!$A$11:$AC$128</definedName>
    <definedName name="_xlnm._FilterDatabase" localSheetId="0" hidden="1">'Dirección General'!$A$11:$AC$424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6" l="1"/>
  <c r="M7" i="6"/>
  <c r="M11" i="6" l="1"/>
  <c r="M13" i="6" s="1"/>
  <c r="M15" i="6" s="1"/>
  <c r="F12" i="6"/>
  <c r="F1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tc={FC47B4C8-5F3B-40AD-8D13-8B0421C541E6}</author>
    <author>Jedeson Bladimir Contreras Acosta</author>
    <author>tc={50B7EB29-F112-4142-8B1C-EF381390150A}</author>
    <author>Isabel Jaquez Adames</author>
    <author>tc={8361E295-6663-499D-A036-4F34B33C8730}</author>
    <author>tc={2874EC8F-16F6-4C14-9166-89CB7EC1ED1C}</author>
    <author>tc={068DAC1D-9258-4FF6-94A0-C605664F512E}</author>
    <author>tc={5D03C45F-CF56-47D3-B3EC-1D481BAFAF21}</author>
    <author>tc={A9CC03B4-82E7-4256-AAE9-28A1848F688B}</author>
    <author>tc={BF22A184-4C29-43A8-9445-B9B74BA4F783}</author>
    <author>tc={69305F32-DBD8-4911-8117-B1359C71EEB4}</author>
  </authors>
  <commentList>
    <comment ref="I13" authorId="0" shapeId="0" xr:uid="{FC47B4C8-5F3B-40AD-8D13-8B0421C541E6}">
      <text>
        <t>[Comentario encadenado]
Su versión de Excel le permite leer este comentario encadenado; sin embargo, las ediciones que se apliquen se quitarán si el archivo se abre en una versión más reciente de Excel. Más información: https://go.microsoft.com/fwlink/?linkid=870924
Comentario:
    La meta se desprende de la cantidad de entregables de la fase 3 del proyecto.</t>
      </text>
    </comment>
    <comment ref="G20" authorId="1" shapeId="0" xr:uid="{00000000-0006-0000-0000-000001000000}">
      <text>
        <r>
          <rPr>
            <b/>
            <sz val="9"/>
            <color indexed="81"/>
            <rFont val="Tahoma"/>
            <family val="2"/>
          </rPr>
          <t>Jedeson Bladimir Contreras Acosta:</t>
        </r>
        <r>
          <rPr>
            <sz val="9"/>
            <color indexed="81"/>
            <rFont val="Tahoma"/>
            <family val="2"/>
          </rPr>
          <t xml:space="preserve">
El área debe suministrar un informe de avance en el primer semestre para validar el avance de la actividad.</t>
        </r>
      </text>
    </comment>
    <comment ref="C21" authorId="1" shapeId="0" xr:uid="{00000000-0006-0000-0000-000002000000}">
      <text>
        <r>
          <rPr>
            <b/>
            <sz val="9"/>
            <color indexed="81"/>
            <rFont val="Tahoma"/>
            <family val="2"/>
          </rPr>
          <t>Jedeson Bladimir Contreras Acosta:</t>
        </r>
        <r>
          <rPr>
            <sz val="9"/>
            <color indexed="81"/>
            <rFont val="Tahoma"/>
            <family val="2"/>
          </rPr>
          <t xml:space="preserve">
Alianzas concertadas en el 2022 y 2023.</t>
        </r>
      </text>
    </comment>
    <comment ref="G21" authorId="1" shapeId="0" xr:uid="{00000000-0006-0000-0000-000003000000}">
      <text>
        <r>
          <rPr>
            <b/>
            <sz val="9"/>
            <color indexed="81"/>
            <rFont val="Tahoma"/>
            <family val="2"/>
          </rPr>
          <t>Jedeson Bladimir Contreras Acosta:</t>
        </r>
        <r>
          <rPr>
            <sz val="9"/>
            <color indexed="81"/>
            <rFont val="Tahoma"/>
            <family val="2"/>
          </rPr>
          <t xml:space="preserve">
Impacto, resultados y beneficios obtenidos con los acuerdos.</t>
        </r>
      </text>
    </comment>
    <comment ref="C22" authorId="2" shapeId="0" xr:uid="{50B7EB29-F112-4142-8B1C-EF381390150A}">
      <text>
        <t>[Comentario encadenado]
Su versión de Excel le permite leer este comentario encadenado; sin embargo, las ediciones que se apliquen se quitarán si el archivo se abre en una versión más reciente de Excel. Más información: https://go.microsoft.com/fwlink/?linkid=870924
Comentario:
    La DIGES alega no disponer licencias. Queda pendiente notificación formar para definir el curso de la actividad.</t>
      </text>
    </comment>
    <comment ref="C32" authorId="3" shapeId="0" xr:uid="{1F4C3304-48E1-4C05-BACA-7E22DBB18F5B}">
      <text>
        <r>
          <rPr>
            <b/>
            <sz val="9"/>
            <color indexed="81"/>
            <rFont val="Tahoma"/>
            <family val="2"/>
          </rPr>
          <t>Isabel Jaquez Adames:</t>
        </r>
        <r>
          <rPr>
            <sz val="9"/>
            <color indexed="81"/>
            <rFont val="Tahoma"/>
            <family val="2"/>
          </rPr>
          <t xml:space="preserve">
Remitir evidencia trimestral de las capacitaciones ejecutadas</t>
        </r>
      </text>
    </comment>
    <comment ref="G33" authorId="3" shapeId="0" xr:uid="{9008B04F-E20D-4FBF-9F9D-116CC12C2C2B}">
      <text>
        <r>
          <rPr>
            <b/>
            <sz val="9"/>
            <color indexed="81"/>
            <rFont val="Tahoma"/>
            <family val="2"/>
          </rPr>
          <t>Isabel Jaquez Adames:</t>
        </r>
        <r>
          <rPr>
            <sz val="9"/>
            <color indexed="81"/>
            <rFont val="Tahoma"/>
            <family val="2"/>
          </rPr>
          <t xml:space="preserve">
Esta encuesta debe contener la retroalimentación de DPyD</t>
        </r>
      </text>
    </comment>
    <comment ref="D36" authorId="1" shapeId="0" xr:uid="{00000000-0006-0000-0000-000004000000}">
      <text>
        <r>
          <rPr>
            <b/>
            <sz val="9"/>
            <color indexed="81"/>
            <rFont val="Tahoma"/>
            <family val="2"/>
          </rPr>
          <t>Jedeson Bladimir Contreras Acosta:</t>
        </r>
        <r>
          <rPr>
            <sz val="9"/>
            <color indexed="81"/>
            <rFont val="Tahoma"/>
            <family val="2"/>
          </rPr>
          <t xml:space="preserve">
Uso de material gastable: papel, tinta</t>
        </r>
      </text>
    </comment>
    <comment ref="D41" authorId="1" shapeId="0" xr:uid="{00000000-0006-0000-0000-000005000000}">
      <text>
        <r>
          <rPr>
            <b/>
            <sz val="9"/>
            <color indexed="81"/>
            <rFont val="Tahoma"/>
            <family val="2"/>
          </rPr>
          <t>Jedeson Bladimir Contreras Acosta:</t>
        </r>
        <r>
          <rPr>
            <sz val="9"/>
            <color indexed="81"/>
            <rFont val="Tahoma"/>
            <family val="2"/>
          </rPr>
          <t xml:space="preserve">
Recursos de impresión y papelería</t>
        </r>
      </text>
    </comment>
    <comment ref="C53" authorId="4" shapeId="0" xr:uid="{8361E295-6663-499D-A036-4F34B33C8730}">
      <text>
        <t>[Comentario encadenado]
Su versión de Excel le permite leer este comentario encadenado; sin embargo, las ediciones que se apliquen se quitarán si el archivo se abre en una versión más reciente de Excel. Más información: https://go.microsoft.com/fwlink/?linkid=870924
Comentario:
    La ejecución de esta actividad está sujeta a la  decisión del MH de adoptar el sistema de RRHH desarrollado por el MAP para las instituciones públicas.</t>
      </text>
    </comment>
    <comment ref="C54" authorId="5" shapeId="0" xr:uid="{2874EC8F-16F6-4C14-9166-89CB7EC1ED1C}">
      <text>
        <t>[Comentario encadenado]
Su versión de Excel le permite leer este comentario encadenado; sin embargo, las ediciones que se apliquen se quitarán si el archivo se abre en una versión más reciente de Excel. Más información: https://go.microsoft.com/fwlink/?linkid=870924
Comentario:
    La ejecución de esta actividad queda sujeta a la conclusión del proceso de conmpra de la central telefónica por parte del MH.</t>
      </text>
    </comment>
    <comment ref="C57" authorId="1" shapeId="0" xr:uid="{4017E4D2-463D-40D7-BBF0-ACC59DB8F0A4}">
      <text>
        <r>
          <rPr>
            <b/>
            <sz val="9"/>
            <color indexed="81"/>
            <rFont val="Tahoma"/>
            <family val="2"/>
          </rPr>
          <t>Jedeson Bladimir Contreras Acosta:</t>
        </r>
        <r>
          <rPr>
            <sz val="9"/>
            <color indexed="81"/>
            <rFont val="Tahoma"/>
            <family val="2"/>
          </rPr>
          <t xml:space="preserve">
Notificar a las áreas correspondientes para que identifiquen sus procedimientos.
Tener pendiente Tecnología.</t>
        </r>
      </text>
    </comment>
    <comment ref="C60" authorId="3" shapeId="0" xr:uid="{219B8D27-DA44-456D-8D01-C27B06B7E26A}">
      <text>
        <r>
          <rPr>
            <b/>
            <sz val="9"/>
            <color indexed="81"/>
            <rFont val="Tahoma"/>
            <family val="2"/>
          </rPr>
          <t>Isabel Jaquez Adames:</t>
        </r>
        <r>
          <rPr>
            <sz val="9"/>
            <color indexed="81"/>
            <rFont val="Tahoma"/>
            <family val="2"/>
          </rPr>
          <t xml:space="preserve">
Replicar en todas las áreas identificadas en el cronograma</t>
        </r>
      </text>
    </comment>
    <comment ref="C62" authorId="1" shapeId="0" xr:uid="{5B9AB3F7-A4FF-4DC5-960B-3571C24F28F9}">
      <text>
        <r>
          <rPr>
            <b/>
            <sz val="9"/>
            <color indexed="81"/>
            <rFont val="Tahoma"/>
            <family val="2"/>
          </rPr>
          <t>Jedeson Bladimir Contreras Acosta:</t>
        </r>
        <r>
          <rPr>
            <sz val="9"/>
            <color indexed="81"/>
            <rFont val="Tahoma"/>
            <family val="2"/>
          </rPr>
          <t xml:space="preserve">
A replicar en las áreas identificadas en el cronograma.</t>
        </r>
      </text>
    </comment>
    <comment ref="C64" authorId="3" shapeId="0" xr:uid="{988F06F3-DD63-4835-B815-6B6985182B0A}">
      <text>
        <r>
          <rPr>
            <b/>
            <sz val="9"/>
            <color indexed="81"/>
            <rFont val="Tahoma"/>
            <family val="2"/>
          </rPr>
          <t>Isabel Jaquez Adames:</t>
        </r>
        <r>
          <rPr>
            <sz val="9"/>
            <color indexed="81"/>
            <rFont val="Tahoma"/>
            <family val="2"/>
          </rPr>
          <t xml:space="preserve">
replicar en todas las áreas identificadas en el cronograma</t>
        </r>
      </text>
    </comment>
    <comment ref="D66" authorId="1" shapeId="0" xr:uid="{1A118FFC-D9ED-4064-BA65-A9A3DE6BF9B9}">
      <text>
        <r>
          <rPr>
            <b/>
            <sz val="9"/>
            <color indexed="81"/>
            <rFont val="Tahoma"/>
            <family val="2"/>
          </rPr>
          <t>Jedeson Bladimir Contreras Acosta:</t>
        </r>
        <r>
          <rPr>
            <sz val="9"/>
            <color indexed="81"/>
            <rFont val="Tahoma"/>
            <family val="2"/>
          </rPr>
          <t xml:space="preserve">
Deben auditarse por lo menos el 50% de los procesos misionales.</t>
        </r>
      </text>
    </comment>
    <comment ref="C67" authorId="6" shapeId="0" xr:uid="{068DAC1D-9258-4FF6-94A0-C605664F512E}">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actividades en marrón no se estarían ejecutando durante el 2023. Esto implica que no se estaría apuntando al objetivo definido en el PEI por lo que es necesario que se solicite la modificación del mismo a través de la MAE.</t>
      </text>
    </comment>
    <comment ref="C71" authorId="7" shapeId="0" xr:uid="{5D03C45F-CF56-47D3-B3EC-1D481BAFAF21}">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actividades en rojo son propuestas nuevas, las cuales sustituyen las actividades en marrón. Esto implica que el indicador definido en el PEI no se estaría abordando durante el 2023.</t>
      </text>
    </comment>
    <comment ref="G81" authorId="1" shapeId="0" xr:uid="{728D013D-2DE7-4FED-A42B-4D17712EA5D6}">
      <text>
        <r>
          <rPr>
            <b/>
            <sz val="9"/>
            <color indexed="81"/>
            <rFont val="Tahoma"/>
            <family val="2"/>
          </rPr>
          <t>Jedeson Bladimir Contreras Acosta:</t>
        </r>
        <r>
          <rPr>
            <sz val="9"/>
            <color indexed="81"/>
            <rFont val="Tahoma"/>
            <family val="2"/>
          </rPr>
          <t xml:space="preserve">
El informe debe estar complementado con los medios de verificación establecidos en la guía para cada entregable.</t>
        </r>
      </text>
    </comment>
    <comment ref="D84" authorId="1" shapeId="0" xr:uid="{00000000-0006-0000-0000-000006000000}">
      <text>
        <r>
          <rPr>
            <b/>
            <sz val="9"/>
            <color indexed="81"/>
            <rFont val="Tahoma"/>
            <family val="2"/>
          </rPr>
          <t>Jedeson Bladimir Contreras Acosta:</t>
        </r>
        <r>
          <rPr>
            <sz val="9"/>
            <color indexed="81"/>
            <rFont val="Tahoma"/>
            <family val="2"/>
          </rPr>
          <t xml:space="preserve">
Contemplar material gastable.</t>
        </r>
      </text>
    </comment>
    <comment ref="G84" authorId="1" shapeId="0" xr:uid="{2CDF7591-F358-4AC1-82BE-C2508C01C0B9}">
      <text>
        <r>
          <rPr>
            <b/>
            <sz val="9"/>
            <color indexed="81"/>
            <rFont val="Tahoma"/>
            <family val="2"/>
          </rPr>
          <t>Jedeson Bladimir Contreras Acosta:</t>
        </r>
        <r>
          <rPr>
            <sz val="9"/>
            <color indexed="81"/>
            <rFont val="Tahoma"/>
            <family val="2"/>
          </rPr>
          <t xml:space="preserve">
El informe debe estar complementado con los medios de verificación establecidos en la guía para cada entregable.</t>
        </r>
      </text>
    </comment>
    <comment ref="D87" authorId="1" shapeId="0" xr:uid="{FD71E47F-2E1F-48C1-B2CC-BDEEDD544E9F}">
      <text>
        <r>
          <rPr>
            <b/>
            <sz val="9"/>
            <color indexed="81"/>
            <rFont val="Tahoma"/>
            <family val="2"/>
          </rPr>
          <t>Jedeson Bladimir Contreras Acosta:</t>
        </r>
        <r>
          <rPr>
            <sz val="9"/>
            <color indexed="81"/>
            <rFont val="Tahoma"/>
            <family val="2"/>
          </rPr>
          <t xml:space="preserve">
Contemplar material gastable.</t>
        </r>
      </text>
    </comment>
    <comment ref="G87" authorId="1" shapeId="0" xr:uid="{8FD8D814-8A99-43AC-93AE-170F90930A8E}">
      <text>
        <r>
          <rPr>
            <b/>
            <sz val="9"/>
            <color indexed="81"/>
            <rFont val="Tahoma"/>
            <family val="2"/>
          </rPr>
          <t>Jedeson Bladimir Contreras Acosta:</t>
        </r>
        <r>
          <rPr>
            <sz val="9"/>
            <color indexed="81"/>
            <rFont val="Tahoma"/>
            <family val="2"/>
          </rPr>
          <t xml:space="preserve">
El informe debe estar complementado con los medios de verificación establecidos en la guía para cada entregable.</t>
        </r>
      </text>
    </comment>
    <comment ref="D90" authorId="1" shapeId="0" xr:uid="{9F55B52C-FDEE-4DD1-A774-C85F381745DE}">
      <text>
        <r>
          <rPr>
            <b/>
            <sz val="9"/>
            <color indexed="81"/>
            <rFont val="Tahoma"/>
            <family val="2"/>
          </rPr>
          <t>Jedeson Bladimir Contreras Acosta:</t>
        </r>
        <r>
          <rPr>
            <sz val="9"/>
            <color indexed="81"/>
            <rFont val="Tahoma"/>
            <family val="2"/>
          </rPr>
          <t xml:space="preserve">
Contemplar material gastable.</t>
        </r>
      </text>
    </comment>
    <comment ref="G90" authorId="1" shapeId="0" xr:uid="{60808D07-FDF4-4B98-B8B3-DD6F9D85D4BA}">
      <text>
        <r>
          <rPr>
            <b/>
            <sz val="9"/>
            <color indexed="81"/>
            <rFont val="Tahoma"/>
            <family val="2"/>
          </rPr>
          <t>Jedeson Bladimir Contreras Acosta:</t>
        </r>
        <r>
          <rPr>
            <sz val="9"/>
            <color indexed="81"/>
            <rFont val="Tahoma"/>
            <family val="2"/>
          </rPr>
          <t xml:space="preserve">
El informe debe estar complementado con los medios de verificación establecidos en la guía para cada entregable.</t>
        </r>
      </text>
    </comment>
    <comment ref="D93" authorId="1" shapeId="0" xr:uid="{0CF61A74-FFEB-4E6C-9754-9401CD220DBA}">
      <text>
        <r>
          <rPr>
            <b/>
            <sz val="9"/>
            <color indexed="81"/>
            <rFont val="Tahoma"/>
            <family val="2"/>
          </rPr>
          <t>Jedeson Bladimir Contreras Acosta:</t>
        </r>
        <r>
          <rPr>
            <sz val="9"/>
            <color indexed="81"/>
            <rFont val="Tahoma"/>
            <family val="2"/>
          </rPr>
          <t xml:space="preserve">
Contemplar material gastable.</t>
        </r>
      </text>
    </comment>
    <comment ref="G93" authorId="1" shapeId="0" xr:uid="{00000000-0006-0000-0000-000007000000}">
      <text>
        <r>
          <rPr>
            <b/>
            <sz val="9"/>
            <color indexed="81"/>
            <rFont val="Tahoma"/>
            <family val="2"/>
          </rPr>
          <t>Jedeson Bladimir Contreras Acosta:</t>
        </r>
        <r>
          <rPr>
            <sz val="9"/>
            <color indexed="81"/>
            <rFont val="Tahoma"/>
            <family val="2"/>
          </rPr>
          <t xml:space="preserve">
El informe debe estar complementado con los medios de verificación establecidos en la guía para cada entregable.</t>
        </r>
      </text>
    </comment>
    <comment ref="D96" authorId="1" shapeId="0" xr:uid="{77AE3984-7285-43E2-AE35-8F454D7036D0}">
      <text>
        <r>
          <rPr>
            <b/>
            <sz val="9"/>
            <color indexed="81"/>
            <rFont val="Tahoma"/>
            <family val="2"/>
          </rPr>
          <t>Jedeson Bladimir Contreras Acosta:</t>
        </r>
        <r>
          <rPr>
            <sz val="9"/>
            <color indexed="81"/>
            <rFont val="Tahoma"/>
            <family val="2"/>
          </rPr>
          <t xml:space="preserve">
Contemplar material gastable.</t>
        </r>
      </text>
    </comment>
    <comment ref="G96" authorId="1" shapeId="0" xr:uid="{F999434A-3921-40E2-A980-DEB552721E88}">
      <text>
        <r>
          <rPr>
            <b/>
            <sz val="9"/>
            <color indexed="81"/>
            <rFont val="Tahoma"/>
            <family val="2"/>
          </rPr>
          <t>Jedeson Bladimir Contreras Acosta:</t>
        </r>
        <r>
          <rPr>
            <sz val="9"/>
            <color indexed="81"/>
            <rFont val="Tahoma"/>
            <family val="2"/>
          </rPr>
          <t xml:space="preserve">
El informe debe estar complementado con los medios de verificación establecidos en la guía para cada entregable.</t>
        </r>
      </text>
    </comment>
    <comment ref="D99" authorId="1" shapeId="0" xr:uid="{AB953DC1-AD5B-4F50-94E6-E2D790CF4CC3}">
      <text>
        <r>
          <rPr>
            <b/>
            <sz val="9"/>
            <color indexed="81"/>
            <rFont val="Tahoma"/>
            <family val="2"/>
          </rPr>
          <t>Jedeson Bladimir Contreras Acosta:</t>
        </r>
        <r>
          <rPr>
            <sz val="9"/>
            <color indexed="81"/>
            <rFont val="Tahoma"/>
            <family val="2"/>
          </rPr>
          <t xml:space="preserve">
Contemplar material gastable.</t>
        </r>
      </text>
    </comment>
    <comment ref="G99" authorId="1" shapeId="0" xr:uid="{91879A94-C3DA-4FCD-BD40-99E081DA3FF2}">
      <text>
        <r>
          <rPr>
            <b/>
            <sz val="9"/>
            <color indexed="81"/>
            <rFont val="Tahoma"/>
            <family val="2"/>
          </rPr>
          <t>Jedeson Bladimir Contreras Acosta:</t>
        </r>
        <r>
          <rPr>
            <sz val="9"/>
            <color indexed="81"/>
            <rFont val="Tahoma"/>
            <family val="2"/>
          </rPr>
          <t xml:space="preserve">
El informe debe estar complementado con los medios de verificación establecidos en la guía para cada entregable.</t>
        </r>
      </text>
    </comment>
    <comment ref="D102" authorId="1" shapeId="0" xr:uid="{E0D34C1B-2599-49A9-B422-C7EAC8303332}">
      <text>
        <r>
          <rPr>
            <b/>
            <sz val="9"/>
            <color indexed="81"/>
            <rFont val="Tahoma"/>
            <family val="2"/>
          </rPr>
          <t>Jedeson Bladimir Contreras Acosta:</t>
        </r>
        <r>
          <rPr>
            <sz val="9"/>
            <color indexed="81"/>
            <rFont val="Tahoma"/>
            <family val="2"/>
          </rPr>
          <t xml:space="preserve">
Contemplar material gastable.</t>
        </r>
      </text>
    </comment>
    <comment ref="G102" authorId="1" shapeId="0" xr:uid="{8BE09BEB-1FF1-4204-AEA3-472BB1E13FB4}">
      <text>
        <r>
          <rPr>
            <b/>
            <sz val="9"/>
            <color indexed="81"/>
            <rFont val="Tahoma"/>
            <family val="2"/>
          </rPr>
          <t>Jedeson Bladimir Contreras Acosta:</t>
        </r>
        <r>
          <rPr>
            <sz val="9"/>
            <color indexed="81"/>
            <rFont val="Tahoma"/>
            <family val="2"/>
          </rPr>
          <t xml:space="preserve">
El informe debe estar complementado con los medios de verificación establecidos en la guía para cada entregable.</t>
        </r>
      </text>
    </comment>
    <comment ref="D105" authorId="1" shapeId="0" xr:uid="{70DB1FA7-89DD-4D54-9803-7988B76D4F91}">
      <text>
        <r>
          <rPr>
            <b/>
            <sz val="9"/>
            <color indexed="81"/>
            <rFont val="Tahoma"/>
            <family val="2"/>
          </rPr>
          <t>Jedeson Bladimir Contreras Acosta:</t>
        </r>
        <r>
          <rPr>
            <sz val="9"/>
            <color indexed="81"/>
            <rFont val="Tahoma"/>
            <family val="2"/>
          </rPr>
          <t xml:space="preserve">
Contemplar material gastable.</t>
        </r>
      </text>
    </comment>
    <comment ref="G105" authorId="1" shapeId="0" xr:uid="{DD7A5747-B1EF-48F9-AEF1-9B3734FCBFA3}">
      <text>
        <r>
          <rPr>
            <b/>
            <sz val="9"/>
            <color indexed="81"/>
            <rFont val="Tahoma"/>
            <family val="2"/>
          </rPr>
          <t>Jedeson Bladimir Contreras Acosta:</t>
        </r>
        <r>
          <rPr>
            <sz val="9"/>
            <color indexed="81"/>
            <rFont val="Tahoma"/>
            <family val="2"/>
          </rPr>
          <t xml:space="preserve">
El informe debe estar complementado con los medios de verificación establecidos en la guía para cada entregable.</t>
        </r>
      </text>
    </comment>
    <comment ref="D108" authorId="1" shapeId="0" xr:uid="{884209AC-1850-4DD5-A33F-93C1F88443DB}">
      <text>
        <r>
          <rPr>
            <b/>
            <sz val="9"/>
            <color indexed="81"/>
            <rFont val="Tahoma"/>
            <family val="2"/>
          </rPr>
          <t>Jedeson Bladimir Contreras Acosta:</t>
        </r>
        <r>
          <rPr>
            <sz val="9"/>
            <color indexed="81"/>
            <rFont val="Tahoma"/>
            <family val="2"/>
          </rPr>
          <t xml:space="preserve">
Contemplar material gastable.</t>
        </r>
      </text>
    </comment>
    <comment ref="G108" authorId="1" shapeId="0" xr:uid="{07C0A2D6-BDD6-4F82-90F0-77A2F4062CC4}">
      <text>
        <r>
          <rPr>
            <b/>
            <sz val="9"/>
            <color indexed="81"/>
            <rFont val="Tahoma"/>
            <family val="2"/>
          </rPr>
          <t>Jedeson Bladimir Contreras Acosta:</t>
        </r>
        <r>
          <rPr>
            <sz val="9"/>
            <color indexed="81"/>
            <rFont val="Tahoma"/>
            <family val="2"/>
          </rPr>
          <t xml:space="preserve">
El informe debe estar complementado con los medios de verificación establecidos en la guía para cada entregable.</t>
        </r>
      </text>
    </comment>
    <comment ref="I111" authorId="8" shapeId="0" xr:uid="{A9CC03B4-82E7-4256-AAE9-28A1848F688B}">
      <text>
        <t>[Comentario encadenado]
Su versión de Excel le permite leer este comentario encadenado; sin embargo, las ediciones que se apliquen se quitarán si el archivo se abre en una versión más reciente de Excel. Más información: https://go.microsoft.com/fwlink/?linkid=870924
Comentario:
    La meta esta es mantener la calificación de la CGR de 85% en adelante. La meta no puede bajar de 85%</t>
      </text>
    </comment>
    <comment ref="D114" authorId="1" shapeId="0" xr:uid="{194CECBB-AD20-4FE5-9FC3-AEC4C8AD327D}">
      <text>
        <r>
          <rPr>
            <b/>
            <sz val="9"/>
            <color indexed="81"/>
            <rFont val="Tahoma"/>
            <family val="2"/>
          </rPr>
          <t>Jedeson Bladimir Contreras Acosta:</t>
        </r>
        <r>
          <rPr>
            <sz val="9"/>
            <color indexed="81"/>
            <rFont val="Tahoma"/>
            <family val="2"/>
          </rPr>
          <t xml:space="preserve">
este indicador depende de la decisión de contraloría para implementar la norma.</t>
        </r>
      </text>
    </comment>
    <comment ref="I114" authorId="9" shapeId="0" xr:uid="{BF22A184-4C29-43A8-9445-B9B74BA4F783}">
      <text>
        <t>[Comentario encadenado]
Su versión de Excel le permite leer este comentario encadenado; sin embargo, las ediciones que se apliquen se quitarán si el archivo se abre en una versión más reciente de Excel. Más información: https://go.microsoft.com/fwlink/?linkid=870924
Comentario:
    Inicalmente, el nivel de avance se medirá con el avance de los trabajos internos hasta tanto la CGR habilite la plataforma e inice la medición del indicador.</t>
      </text>
    </comment>
    <comment ref="C125" authorId="1" shapeId="0" xr:uid="{BD9A6F54-78B0-4F04-984D-8E9DAB10B760}">
      <text>
        <r>
          <rPr>
            <b/>
            <sz val="9"/>
            <color indexed="81"/>
            <rFont val="Tahoma"/>
            <family val="2"/>
          </rPr>
          <t>Jedeson Bladimir Contreras Acosta:</t>
        </r>
        <r>
          <rPr>
            <sz val="9"/>
            <color indexed="81"/>
            <rFont val="Tahoma"/>
            <family val="2"/>
          </rPr>
          <t xml:space="preserve">
ver en el levantamiento de PyD</t>
        </r>
      </text>
    </comment>
    <comment ref="C127" authorId="3" shapeId="0" xr:uid="{86765DFD-C2BC-40AF-B134-9B80B9156E37}">
      <text>
        <r>
          <rPr>
            <b/>
            <sz val="9"/>
            <color indexed="81"/>
            <rFont val="Tahoma"/>
            <family val="2"/>
          </rPr>
          <t>Isabel Jaquez Adames:</t>
        </r>
        <r>
          <rPr>
            <sz val="9"/>
            <color indexed="81"/>
            <rFont val="Tahoma"/>
            <family val="2"/>
          </rPr>
          <t xml:space="preserve">
Vincular con la actividad de la iniciativa 3.1.2</t>
        </r>
      </text>
    </comment>
    <comment ref="C134" authorId="1" shapeId="0" xr:uid="{2E814627-4080-4388-9186-63687D3A122B}">
      <text>
        <r>
          <rPr>
            <b/>
            <sz val="9"/>
            <color indexed="81"/>
            <rFont val="Tahoma"/>
            <family val="2"/>
          </rPr>
          <t>Jedeson Bladimir Contreras Acosta:</t>
        </r>
        <r>
          <rPr>
            <sz val="9"/>
            <color indexed="81"/>
            <rFont val="Tahoma"/>
            <family val="2"/>
          </rPr>
          <t xml:space="preserve">
Pendiente los recursos requeridos para ejecutar el plan de acción.</t>
        </r>
      </text>
    </comment>
    <comment ref="C135" authorId="1" shapeId="0" xr:uid="{4AEBDA01-B271-4440-831F-6AC1B226F5CF}">
      <text>
        <r>
          <rPr>
            <b/>
            <sz val="9"/>
            <color indexed="81"/>
            <rFont val="Tahoma"/>
            <family val="2"/>
          </rPr>
          <t>Jedeson Bladimir Contreras Acosta:</t>
        </r>
        <r>
          <rPr>
            <sz val="9"/>
            <color indexed="81"/>
            <rFont val="Tahoma"/>
            <family val="2"/>
          </rPr>
          <t xml:space="preserve">
Pendiente los recursos requeridos para ejecutar el plan de acción.</t>
        </r>
      </text>
    </comment>
    <comment ref="C147" authorId="3" shapeId="0" xr:uid="{52CE1670-C07C-4736-ACAD-730EFD63BAB3}">
      <text>
        <r>
          <rPr>
            <b/>
            <sz val="9"/>
            <color indexed="81"/>
            <rFont val="Tahoma"/>
            <family val="2"/>
          </rPr>
          <t>Isabel Jaquez Adames:</t>
        </r>
        <r>
          <rPr>
            <sz val="9"/>
            <color indexed="81"/>
            <rFont val="Tahoma"/>
            <family val="2"/>
          </rPr>
          <t xml:space="preserve">
Remitir evidencia trimestral de las capacitaciones ejecutadas</t>
        </r>
      </text>
    </comment>
    <comment ref="C164" authorId="1" shapeId="0" xr:uid="{7583F0DC-1F51-4218-BA52-0D74B6EB3188}">
      <text>
        <r>
          <rPr>
            <b/>
            <sz val="9"/>
            <color indexed="81"/>
            <rFont val="Tahoma"/>
            <family val="2"/>
          </rPr>
          <t>Jedeson Bladimir Contreras Acosta:</t>
        </r>
        <r>
          <rPr>
            <sz val="9"/>
            <color indexed="81"/>
            <rFont val="Tahoma"/>
            <family val="2"/>
          </rPr>
          <t xml:space="preserve">
la actividad se va a ejecutar bajo la metodología de proyectos, a principio del año se trabajara la documentación.</t>
        </r>
      </text>
    </comment>
    <comment ref="C168" authorId="1" shapeId="0" xr:uid="{99D6A22C-82DC-4DE8-BC9F-F1A246952B92}">
      <text>
        <r>
          <rPr>
            <b/>
            <sz val="9"/>
            <color indexed="81"/>
            <rFont val="Tahoma"/>
            <family val="2"/>
          </rPr>
          <t>Jedeson Bladimir Contreras Acosta:</t>
        </r>
        <r>
          <rPr>
            <sz val="9"/>
            <color indexed="81"/>
            <rFont val="Tahoma"/>
            <family val="2"/>
          </rPr>
          <t xml:space="preserve">
En espera de los recursos necesarios</t>
        </r>
      </text>
    </comment>
    <comment ref="C170" authorId="1" shapeId="0" xr:uid="{10016185-CCF0-4273-BBA2-A5D9A739B07C}">
      <text>
        <r>
          <rPr>
            <b/>
            <sz val="9"/>
            <color indexed="81"/>
            <rFont val="Tahoma"/>
            <family val="2"/>
          </rPr>
          <t>Jedeson Bladimir Contreras Acosta:</t>
        </r>
        <r>
          <rPr>
            <sz val="9"/>
            <color indexed="81"/>
            <rFont val="Tahoma"/>
            <family val="2"/>
          </rPr>
          <t xml:space="preserve">
el programa debe incluir las siguientes capacitaciones:
1) Liderazgo
2) Manejar del tiempo
3)Organización del trabajo
4)Manejo efectivo de equipos y herramientas tecnológicas.
Incluye la compra de 20 computadoras en el programa.</t>
        </r>
      </text>
    </comment>
    <comment ref="G179" authorId="1" shapeId="0" xr:uid="{00000000-0006-0000-0000-000008000000}">
      <text>
        <r>
          <rPr>
            <b/>
            <sz val="9"/>
            <color indexed="81"/>
            <rFont val="Tahoma"/>
            <family val="2"/>
          </rPr>
          <t>Jedeson Bladimir Contreras Acosta:</t>
        </r>
        <r>
          <rPr>
            <sz val="9"/>
            <color indexed="81"/>
            <rFont val="Tahoma"/>
            <family val="2"/>
          </rPr>
          <t xml:space="preserve">
dos al año.</t>
        </r>
      </text>
    </comment>
    <comment ref="D188" authorId="1" shapeId="0" xr:uid="{00000000-0006-0000-0000-000009000000}">
      <text>
        <r>
          <rPr>
            <b/>
            <sz val="9"/>
            <color indexed="81"/>
            <rFont val="Tahoma"/>
            <family val="2"/>
          </rPr>
          <t>Jedeson Bladimir Contreras Acosta:</t>
        </r>
        <r>
          <rPr>
            <sz val="9"/>
            <color indexed="81"/>
            <rFont val="Tahoma"/>
            <family val="2"/>
          </rPr>
          <t xml:space="preserve">
se debe elaborar un informe semestral.</t>
        </r>
      </text>
    </comment>
    <comment ref="D205" authorId="1" shapeId="0" xr:uid="{00000000-0006-0000-0000-00000A000000}">
      <text>
        <r>
          <rPr>
            <b/>
            <sz val="9"/>
            <color indexed="81"/>
            <rFont val="Tahoma"/>
            <family val="2"/>
          </rPr>
          <t>Jedeson Bladimir Contreras Acosta:</t>
        </r>
        <r>
          <rPr>
            <sz val="9"/>
            <color indexed="81"/>
            <rFont val="Tahoma"/>
            <family val="2"/>
          </rPr>
          <t xml:space="preserve">
Se necesita material gastable básico.</t>
        </r>
      </text>
    </comment>
    <comment ref="H205" authorId="1" shapeId="0" xr:uid="{00000000-0006-0000-0000-00000B000000}">
      <text>
        <r>
          <rPr>
            <b/>
            <sz val="9"/>
            <color indexed="81"/>
            <rFont val="Tahoma"/>
            <family val="2"/>
          </rPr>
          <t>Jedeson Bladimir Contreras Acosta:</t>
        </r>
        <r>
          <rPr>
            <sz val="9"/>
            <color indexed="81"/>
            <rFont val="Tahoma"/>
            <family val="2"/>
          </rPr>
          <t xml:space="preserve">
Definir meta con los resultados obtenidos en el 2022</t>
        </r>
      </text>
    </comment>
    <comment ref="C214" authorId="1" shapeId="0" xr:uid="{53E32410-4B98-4265-8234-1AD16108D97D}">
      <text>
        <r>
          <rPr>
            <b/>
            <sz val="9"/>
            <color indexed="81"/>
            <rFont val="Tahoma"/>
            <family val="2"/>
          </rPr>
          <t>Jedeson Bladimir Contreras Acosta:</t>
        </r>
        <r>
          <rPr>
            <sz val="9"/>
            <color indexed="81"/>
            <rFont val="Tahoma"/>
            <family val="2"/>
          </rPr>
          <t xml:space="preserve">
En esta fase se debe definir cuales áreas estarán interactuando en el programa.
Se hará un plan pilo con dos áreas para aplicar la ejecución del resto de las actividades.</t>
        </r>
      </text>
    </comment>
    <comment ref="C216" authorId="1" shapeId="0" xr:uid="{BFF9E84D-A60F-4CC4-BCD8-C8A9827EE39A}">
      <text>
        <r>
          <rPr>
            <b/>
            <sz val="9"/>
            <color indexed="81"/>
            <rFont val="Tahoma"/>
            <family val="2"/>
          </rPr>
          <t>Jedeson Bladimir Contreras Acosta:</t>
        </r>
        <r>
          <rPr>
            <sz val="9"/>
            <color indexed="81"/>
            <rFont val="Tahoma"/>
            <family val="2"/>
          </rPr>
          <t xml:space="preserve">
De las mesas de trabajo deben Salir compromisos puntuales.</t>
        </r>
      </text>
    </comment>
    <comment ref="H238" authorId="1" shapeId="0" xr:uid="{0D18724E-6324-479E-94F9-1042F2F75655}">
      <text>
        <r>
          <rPr>
            <b/>
            <sz val="9"/>
            <color indexed="81"/>
            <rFont val="Tahoma"/>
            <family val="2"/>
          </rPr>
          <t>Jedeson Bladimir Contreras Acosta:</t>
        </r>
        <r>
          <rPr>
            <sz val="9"/>
            <color indexed="81"/>
            <rFont val="Tahoma"/>
            <family val="2"/>
          </rPr>
          <t xml:space="preserve">
Revisar resultados obtenidos en 2022.</t>
        </r>
      </text>
    </comment>
    <comment ref="D239" authorId="1" shapeId="0" xr:uid="{D32A191E-877F-44A4-B9D2-D3AEB39363C6}">
      <text>
        <r>
          <rPr>
            <b/>
            <sz val="9"/>
            <color indexed="81"/>
            <rFont val="Tahoma"/>
            <family val="2"/>
          </rPr>
          <t>Jedeson Bladimir Contreras Acosta:</t>
        </r>
        <r>
          <rPr>
            <sz val="9"/>
            <color indexed="81"/>
            <rFont val="Tahoma"/>
            <family val="2"/>
          </rPr>
          <t xml:space="preserve">
Los informes deben contener resultados de al menos tres mecanismos </t>
        </r>
      </text>
    </comment>
    <comment ref="D245" authorId="1" shapeId="0" xr:uid="{00000000-0006-0000-0000-00000C000000}">
      <text>
        <r>
          <rPr>
            <b/>
            <sz val="9"/>
            <color indexed="81"/>
            <rFont val="Tahoma"/>
            <family val="2"/>
          </rPr>
          <t>Jedeson Bladimir Contreras Acosta:</t>
        </r>
        <r>
          <rPr>
            <sz val="9"/>
            <color indexed="81"/>
            <rFont val="Tahoma"/>
            <family val="2"/>
          </rPr>
          <t xml:space="preserve">
Recursos requeridos: Resma de papel, DVD, Carpetas de diferentes tamaños, empastado, Laptops, memorias. Modem de internet, flotas.</t>
        </r>
      </text>
    </comment>
    <comment ref="I245" authorId="1" shapeId="0" xr:uid="{00000000-0006-0000-0000-00000D000000}">
      <text>
        <r>
          <rPr>
            <b/>
            <sz val="9"/>
            <color indexed="81"/>
            <rFont val="Tahoma"/>
            <family val="2"/>
          </rPr>
          <t>Jedeson Bladimir Contreras Acosta:</t>
        </r>
        <r>
          <rPr>
            <sz val="9"/>
            <color indexed="81"/>
            <rFont val="Tahoma"/>
            <family val="2"/>
          </rPr>
          <t xml:space="preserve">
sujeta a confirmación por el Departamento Jurídico.</t>
        </r>
      </text>
    </comment>
    <comment ref="C250" authorId="1" shapeId="0" xr:uid="{00000000-0006-0000-0000-00000E000000}">
      <text>
        <r>
          <rPr>
            <b/>
            <sz val="9"/>
            <color indexed="81"/>
            <rFont val="Tahoma"/>
            <family val="2"/>
          </rPr>
          <t>Jedeson Bladimir Contreras Acosta:</t>
        </r>
        <r>
          <rPr>
            <sz val="9"/>
            <color indexed="81"/>
            <rFont val="Tahoma"/>
            <family val="2"/>
          </rPr>
          <t xml:space="preserve">
Agregar actividad a las direcciones con respecto a las sentencias.</t>
        </r>
      </text>
    </comment>
    <comment ref="I255" authorId="1" shapeId="0" xr:uid="{2AE3FC77-90F5-4A01-ABCE-E1158D896305}">
      <text>
        <r>
          <rPr>
            <b/>
            <sz val="9"/>
            <color indexed="81"/>
            <rFont val="Tahoma"/>
            <family val="2"/>
          </rPr>
          <t>Jedeson Bladimir Contreras Acosta:</t>
        </r>
        <r>
          <rPr>
            <sz val="9"/>
            <color indexed="81"/>
            <rFont val="Tahoma"/>
            <family val="2"/>
          </rPr>
          <t xml:space="preserve">
Sujeta a revisión según los resultados de la encuesta 2022</t>
        </r>
      </text>
    </comment>
    <comment ref="I263" authorId="1" shapeId="0" xr:uid="{1DE14C85-1D45-4C71-9A46-666A4169A7E7}">
      <text>
        <r>
          <rPr>
            <b/>
            <sz val="9"/>
            <color indexed="81"/>
            <rFont val="Tahoma"/>
            <family val="2"/>
          </rPr>
          <t>Jedeson Bladimir Contreras Acosta:</t>
        </r>
        <r>
          <rPr>
            <sz val="9"/>
            <color indexed="81"/>
            <rFont val="Tahoma"/>
            <family val="2"/>
          </rPr>
          <t xml:space="preserve">
colaboradores programados en el plan de capacitación.</t>
        </r>
      </text>
    </comment>
    <comment ref="G264" authorId="3" shapeId="0" xr:uid="{3B5CD68F-0EE5-4D06-8647-0C8EC9177858}">
      <text>
        <r>
          <rPr>
            <b/>
            <sz val="9"/>
            <color indexed="81"/>
            <rFont val="Tahoma"/>
            <family val="2"/>
          </rPr>
          <t>Isabel Jaquez Adames:</t>
        </r>
        <r>
          <rPr>
            <sz val="9"/>
            <color indexed="81"/>
            <rFont val="Tahoma"/>
            <family val="2"/>
          </rPr>
          <t xml:space="preserve">
Apartados:
Reporte de necesidades detectadas
Reportes sobre ejecución del plan de capacitación
Anexos: 
Listas de asistencia a capacitaciones
</t>
        </r>
      </text>
    </comment>
    <comment ref="G265" authorId="3" shapeId="0" xr:uid="{3374B5D3-3405-43AF-9C60-7882F5B758E8}">
      <text>
        <r>
          <rPr>
            <b/>
            <sz val="9"/>
            <color indexed="81"/>
            <rFont val="Tahoma"/>
            <family val="2"/>
          </rPr>
          <t>Isabel Jaquez Adames:</t>
        </r>
        <r>
          <rPr>
            <sz val="9"/>
            <color indexed="81"/>
            <rFont val="Tahoma"/>
            <family val="2"/>
          </rPr>
          <t xml:space="preserve">
Aparatado:
Reporte de novedades
Reportes de procesos de inducción
Anexos:
Listados de asistencia programa de inducción</t>
        </r>
      </text>
    </comment>
    <comment ref="I265" authorId="1" shapeId="0" xr:uid="{3231D6FF-3CD9-44B2-87B4-5FFDBF985E91}">
      <text>
        <r>
          <rPr>
            <b/>
            <sz val="9"/>
            <color indexed="81"/>
            <rFont val="Tahoma"/>
            <family val="2"/>
          </rPr>
          <t>Jedeson Bladimir Contreras Acosta:</t>
        </r>
        <r>
          <rPr>
            <sz val="9"/>
            <color indexed="81"/>
            <rFont val="Tahoma"/>
            <family val="2"/>
          </rPr>
          <t xml:space="preserve">
En espera de resultados del 2022</t>
        </r>
      </text>
    </comment>
    <comment ref="G269" authorId="3" shapeId="0" xr:uid="{94637237-76A6-46E4-BC5F-A41CDB75CC93}">
      <text>
        <r>
          <rPr>
            <b/>
            <sz val="9"/>
            <color indexed="81"/>
            <rFont val="Tahoma"/>
            <family val="2"/>
          </rPr>
          <t>Isabel Jaquez Adames:</t>
        </r>
        <r>
          <rPr>
            <sz val="9"/>
            <color indexed="81"/>
            <rFont val="Tahoma"/>
            <family val="2"/>
          </rPr>
          <t xml:space="preserve">
Apartado:
Control de inventario de medicamentos
Reportes y control de asistencia prestada</t>
        </r>
      </text>
    </comment>
    <comment ref="C272" authorId="1" shapeId="0" xr:uid="{E2E21192-A855-480E-ACAE-7F5D221E283A}">
      <text>
        <r>
          <rPr>
            <b/>
            <sz val="9"/>
            <color indexed="81"/>
            <rFont val="Tahoma"/>
            <family val="2"/>
          </rPr>
          <t>Jedeson Bladimir Contreras Acosta:</t>
        </r>
        <r>
          <rPr>
            <sz val="9"/>
            <color indexed="81"/>
            <rFont val="Tahoma"/>
            <family val="2"/>
          </rPr>
          <t xml:space="preserve">
Se elabora un plan para cada mes.</t>
        </r>
      </text>
    </comment>
    <comment ref="G275" authorId="3" shapeId="0" xr:uid="{DBD9D463-F323-437E-BCC8-5D04E69D55B1}">
      <text>
        <r>
          <rPr>
            <b/>
            <sz val="9"/>
            <color indexed="81"/>
            <rFont val="Tahoma"/>
            <family val="2"/>
          </rPr>
          <t>Isabel Jaquez Adames:</t>
        </r>
        <r>
          <rPr>
            <sz val="9"/>
            <color indexed="81"/>
            <rFont val="Tahoma"/>
            <family val="2"/>
          </rPr>
          <t xml:space="preserve">
Anexos:
ejecución plan de comunicación
Reportes de notas de prensa
Reportes de resumen informativo</t>
        </r>
      </text>
    </comment>
    <comment ref="C276" authorId="1" shapeId="0" xr:uid="{576D67B3-2206-4FD3-BD7A-A7E898A8C9FB}">
      <text>
        <r>
          <rPr>
            <b/>
            <sz val="9"/>
            <color indexed="81"/>
            <rFont val="Tahoma"/>
            <family val="2"/>
          </rPr>
          <t>Jedeson Bladimir Contreras Acosta:</t>
        </r>
        <r>
          <rPr>
            <sz val="9"/>
            <color indexed="81"/>
            <rFont val="Tahoma"/>
            <family val="2"/>
          </rPr>
          <t xml:space="preserve">
Esta encuesta se refiere a los servicios que ofrece de manera directa la División de Comunicaciones. </t>
        </r>
      </text>
    </comment>
    <comment ref="G278" authorId="3" shapeId="0" xr:uid="{385B6AC0-C9F6-497B-BCE5-BEA6E4EE13AC}">
      <text>
        <r>
          <rPr>
            <b/>
            <sz val="9"/>
            <color indexed="81"/>
            <rFont val="Tahoma"/>
            <family val="2"/>
          </rPr>
          <t>Isabel Jaquez Adames:</t>
        </r>
        <r>
          <rPr>
            <sz val="9"/>
            <color indexed="81"/>
            <rFont val="Tahoma"/>
            <family val="2"/>
          </rPr>
          <t xml:space="preserve">
Apartados:
Reportes de organización de eventos
Reportes de coberturas audiovisual y/o fotografía</t>
        </r>
      </text>
    </comment>
    <comment ref="G279" authorId="3" shapeId="0" xr:uid="{51740CDB-D9D4-4F96-9E0B-15E22C273554}">
      <text>
        <r>
          <rPr>
            <b/>
            <sz val="9"/>
            <color indexed="81"/>
            <rFont val="Tahoma"/>
            <family val="2"/>
          </rPr>
          <t>Isabel Jaquez Adames:</t>
        </r>
        <r>
          <rPr>
            <sz val="9"/>
            <color indexed="81"/>
            <rFont val="Tahoma"/>
            <family val="2"/>
          </rPr>
          <t xml:space="preserve">
Apartado:
Reporte de novedades incluidas en el MIV
Reportes de diseños y diagramaciones atendidas</t>
        </r>
      </text>
    </comment>
    <comment ref="D280" authorId="1" shapeId="0" xr:uid="{00000000-0006-0000-0000-00000F000000}">
      <text>
        <r>
          <rPr>
            <b/>
            <sz val="9"/>
            <color indexed="81"/>
            <rFont val="Tahoma"/>
            <family val="2"/>
          </rPr>
          <t>Jedeson Bladimir Contreras Acosta:</t>
        </r>
        <r>
          <rPr>
            <sz val="9"/>
            <color indexed="81"/>
            <rFont val="Tahoma"/>
            <family val="2"/>
          </rPr>
          <t xml:space="preserve">
Material gastable: Papel, tinta, lapicero, transporte</t>
        </r>
      </text>
    </comment>
    <comment ref="G281" authorId="3" shapeId="0" xr:uid="{3387CCBD-768E-4DC0-8460-6A8F5611D5A4}">
      <text>
        <r>
          <rPr>
            <b/>
            <sz val="9"/>
            <color indexed="81"/>
            <rFont val="Tahoma"/>
            <family val="2"/>
          </rPr>
          <t>Isabel Jaquez Adames:</t>
        </r>
        <r>
          <rPr>
            <sz val="9"/>
            <color indexed="81"/>
            <rFont val="Tahoma"/>
            <family val="2"/>
          </rPr>
          <t xml:space="preserve">
Apartado: 
Reportes de registro de acreedores</t>
        </r>
      </text>
    </comment>
    <comment ref="I282" authorId="1" shapeId="0" xr:uid="{227003CA-C833-4622-B47F-6157E8D62C9C}">
      <text>
        <r>
          <rPr>
            <b/>
            <sz val="9"/>
            <color indexed="81"/>
            <rFont val="Tahoma"/>
            <family val="2"/>
          </rPr>
          <t>Jedeson Bladimir Contreras Acosta:</t>
        </r>
        <r>
          <rPr>
            <sz val="9"/>
            <color indexed="81"/>
            <rFont val="Tahoma"/>
            <family val="2"/>
          </rPr>
          <t xml:space="preserve">
sujeta a revisión acorde a los resultados obtenidos en el 2022.</t>
        </r>
      </text>
    </comment>
    <comment ref="G283" authorId="3" shapeId="0" xr:uid="{E0102D2D-1B14-4152-96C1-EABB357790AD}">
      <text>
        <r>
          <rPr>
            <b/>
            <sz val="9"/>
            <color indexed="81"/>
            <rFont val="Tahoma"/>
            <family val="2"/>
          </rPr>
          <t>Isabel Jaquez Adames:</t>
        </r>
        <r>
          <rPr>
            <sz val="9"/>
            <color indexed="81"/>
            <rFont val="Tahoma"/>
            <family val="2"/>
          </rPr>
          <t xml:space="preserve">
Apartados:
Reportes de mantenimiento de equipos tecnológicos
Reportes de descargo y movimientos de equipos tecnológicos</t>
        </r>
      </text>
    </comment>
    <comment ref="G284" authorId="3" shapeId="0" xr:uid="{87BF0A86-AD1B-4725-951B-28A6044A9F64}">
      <text>
        <r>
          <rPr>
            <b/>
            <sz val="9"/>
            <color indexed="81"/>
            <rFont val="Tahoma"/>
            <family val="2"/>
          </rPr>
          <t>Isabel Jaquez Adames:</t>
        </r>
        <r>
          <rPr>
            <sz val="9"/>
            <color indexed="81"/>
            <rFont val="Tahoma"/>
            <family val="2"/>
          </rPr>
          <t xml:space="preserve">
Apartados:
Reportes de mantenimiento de equipos tecnológicos
Reportes de descargo y movimientos de equipos tecnológicos</t>
        </r>
      </text>
    </comment>
    <comment ref="G285" authorId="3" shapeId="0" xr:uid="{DA35AE4B-CCE1-4696-B259-7AA776AB251E}">
      <text>
        <r>
          <rPr>
            <b/>
            <sz val="9"/>
            <color indexed="81"/>
            <rFont val="Tahoma"/>
            <family val="2"/>
          </rPr>
          <t>Isabel Jaquez Adames:</t>
        </r>
        <r>
          <rPr>
            <sz val="9"/>
            <color indexed="81"/>
            <rFont val="Tahoma"/>
            <family val="2"/>
          </rPr>
          <t xml:space="preserve">
Reportes implementación de herramientas tecnológicas 
Reporte de servicios ofrecidos
Anexos: Reporte SysAid, SpiceWorks</t>
        </r>
      </text>
    </comment>
    <comment ref="G286" authorId="3" shapeId="0" xr:uid="{7E703F38-F9B2-490B-AC29-B05CB323411E}">
      <text>
        <r>
          <rPr>
            <b/>
            <sz val="9"/>
            <color indexed="81"/>
            <rFont val="Tahoma"/>
            <family val="2"/>
          </rPr>
          <t>Isabel Jaquez Adames:</t>
        </r>
        <r>
          <rPr>
            <sz val="9"/>
            <color indexed="81"/>
            <rFont val="Tahoma"/>
            <family val="2"/>
          </rPr>
          <t xml:space="preserve">
Apartado:
Reportes asistencia y soporte tecnológico</t>
        </r>
      </text>
    </comment>
    <comment ref="G287" authorId="3" shapeId="0" xr:uid="{3E009924-CF8B-4D93-96F3-AE3D8674BB04}">
      <text>
        <r>
          <rPr>
            <b/>
            <sz val="9"/>
            <color indexed="81"/>
            <rFont val="Tahoma"/>
            <family val="2"/>
          </rPr>
          <t>Isabel Jaquez Adames:</t>
        </r>
        <r>
          <rPr>
            <sz val="9"/>
            <color indexed="81"/>
            <rFont val="Tahoma"/>
            <family val="2"/>
          </rPr>
          <t xml:space="preserve">
Anexo: correo OAI</t>
        </r>
      </text>
    </comment>
    <comment ref="G288" authorId="3" shapeId="0" xr:uid="{B3A02070-F990-4D2D-B8AC-7A58C392A5E9}">
      <text>
        <r>
          <rPr>
            <b/>
            <sz val="9"/>
            <color indexed="81"/>
            <rFont val="Tahoma"/>
            <family val="2"/>
          </rPr>
          <t>Isabel Jaquez Adames:</t>
        </r>
        <r>
          <rPr>
            <sz val="9"/>
            <color indexed="81"/>
            <rFont val="Tahoma"/>
            <family val="2"/>
          </rPr>
          <t xml:space="preserve">
Apartado:
Reportes asistencia y soporte tecnológico</t>
        </r>
      </text>
    </comment>
    <comment ref="G289" authorId="3" shapeId="0" xr:uid="{2EFCDF9A-D0BC-4EE1-B32E-2AD5EA5AC38E}">
      <text>
        <r>
          <rPr>
            <b/>
            <sz val="9"/>
            <color indexed="81"/>
            <rFont val="Tahoma"/>
            <family val="2"/>
          </rPr>
          <t>Isabel Jaquez Adames:</t>
        </r>
        <r>
          <rPr>
            <sz val="9"/>
            <color indexed="81"/>
            <rFont val="Tahoma"/>
            <family val="2"/>
          </rPr>
          <t xml:space="preserve">
Apartado:
Reportes asistencia y soporte tecnológico</t>
        </r>
      </text>
    </comment>
    <comment ref="G290" authorId="3" shapeId="0" xr:uid="{A3B112D6-5B89-41FD-A824-5168EA70BE17}">
      <text>
        <r>
          <rPr>
            <b/>
            <sz val="9"/>
            <color indexed="81"/>
            <rFont val="Tahoma"/>
            <family val="2"/>
          </rPr>
          <t>Isabel Jaquez Adames:</t>
        </r>
        <r>
          <rPr>
            <sz val="9"/>
            <color indexed="81"/>
            <rFont val="Tahoma"/>
            <family val="2"/>
          </rPr>
          <t xml:space="preserve">
Apartado:
Reportes asistencia y soporte tecnológico</t>
        </r>
      </text>
    </comment>
    <comment ref="C292" authorId="1" shapeId="0" xr:uid="{870FA4CC-E186-4FE9-A0AB-FE5384C7C4FE}">
      <text>
        <r>
          <rPr>
            <b/>
            <sz val="9"/>
            <color indexed="81"/>
            <rFont val="Tahoma"/>
            <family val="2"/>
          </rPr>
          <t xml:space="preserve">Jedeson Bladimir Contreras Acosta:
</t>
        </r>
        <r>
          <rPr>
            <sz val="9"/>
            <color indexed="81"/>
            <rFont val="Tahoma"/>
            <family val="2"/>
          </rPr>
          <t>La ejecución de esta actividad esta sujeta a la adquisición de la central telefónica.</t>
        </r>
      </text>
    </comment>
    <comment ref="C293" authorId="1" shapeId="0" xr:uid="{9EE31E21-5026-4ABC-A3F8-9DA37D4FF58D}">
      <text>
        <r>
          <rPr>
            <b/>
            <sz val="9"/>
            <color indexed="81"/>
            <rFont val="Tahoma"/>
            <family val="2"/>
          </rPr>
          <t>Jedeson Bladimir Contreras Acosta:</t>
        </r>
        <r>
          <rPr>
            <sz val="9"/>
            <color indexed="81"/>
            <rFont val="Tahoma"/>
            <family val="2"/>
          </rPr>
          <t xml:space="preserve">
Sujeta a los resultados obtenidos en el 2022 con la A5.</t>
        </r>
      </text>
    </comment>
    <comment ref="C294" authorId="1" shapeId="0" xr:uid="{70E6C946-5B69-430B-B428-E61A71C42EB1}">
      <text>
        <r>
          <rPr>
            <b/>
            <sz val="9"/>
            <color indexed="81"/>
            <rFont val="Tahoma"/>
            <family val="2"/>
          </rPr>
          <t>Jedeson Bladimir Contreras Acosta:</t>
        </r>
        <r>
          <rPr>
            <sz val="9"/>
            <color indexed="81"/>
            <rFont val="Tahoma"/>
            <family val="2"/>
          </rPr>
          <t xml:space="preserve">
Sujeta a los resultados obtenidos en el 2022 con la A5.</t>
        </r>
      </text>
    </comment>
    <comment ref="H295" authorId="1" shapeId="0" xr:uid="{00000000-0006-0000-0000-000011000000}">
      <text>
        <r>
          <rPr>
            <b/>
            <sz val="9"/>
            <color indexed="81"/>
            <rFont val="Tahoma"/>
            <family val="2"/>
          </rPr>
          <t>Jedeson Bladimir Contreras Acosta:</t>
        </r>
        <r>
          <rPr>
            <sz val="9"/>
            <color indexed="81"/>
            <rFont val="Tahoma"/>
            <family val="2"/>
          </rPr>
          <t xml:space="preserve">
dependerá de los resultados obtenidos en septiembre 2022</t>
        </r>
      </text>
    </comment>
    <comment ref="D309" authorId="1" shapeId="0" xr:uid="{00000000-0006-0000-0000-000014000000}">
      <text>
        <r>
          <rPr>
            <b/>
            <sz val="9"/>
            <color indexed="81"/>
            <rFont val="Tahoma"/>
            <family val="2"/>
          </rPr>
          <t>Jedeson Bladimir Contreras Acosta:</t>
        </r>
        <r>
          <rPr>
            <sz val="9"/>
            <color indexed="81"/>
            <rFont val="Tahoma"/>
            <family val="2"/>
          </rPr>
          <t xml:space="preserve">
Se necesitan tres archivos horizontales de 5 gavetas, dos computadoras completas, material gastable ordinario, dos sillas ejecutivas ergonómicas, protector de pantallas.</t>
        </r>
      </text>
    </comment>
    <comment ref="G309" authorId="3" shapeId="0" xr:uid="{00000000-0006-0000-0000-000015000000}">
      <text>
        <r>
          <rPr>
            <b/>
            <sz val="9"/>
            <color indexed="81"/>
            <rFont val="Tahoma"/>
            <family val="2"/>
          </rPr>
          <t>Isabel Jaquez Adames:</t>
        </r>
        <r>
          <rPr>
            <sz val="9"/>
            <color indexed="81"/>
            <rFont val="Tahoma"/>
            <family val="2"/>
          </rPr>
          <t xml:space="preserve">
Apartados:
Controles de orden de pago
Reportes de cortes y cierres focales
Reportes de codificación y actualización del inventario de bienes muebles e inmuebles
Anexos:
Conciliaciones bancarias</t>
        </r>
      </text>
    </comment>
    <comment ref="G314" authorId="3" shapeId="0" xr:uid="{00000000-0006-0000-0000-000016000000}">
      <text>
        <r>
          <rPr>
            <b/>
            <sz val="9"/>
            <color indexed="81"/>
            <rFont val="Tahoma"/>
            <family val="2"/>
          </rPr>
          <t>Isabel Jaquez Adames:</t>
        </r>
        <r>
          <rPr>
            <sz val="9"/>
            <color indexed="81"/>
            <rFont val="Tahoma"/>
            <family val="2"/>
          </rPr>
          <t xml:space="preserve">
Apartado:
Formulación  presupuestaria 31/08/2022
Reportes de ejecución presupuestaria</t>
        </r>
      </text>
    </comment>
    <comment ref="G315" authorId="3" shapeId="0" xr:uid="{00000000-0006-0000-0000-000017000000}">
      <text>
        <r>
          <rPr>
            <b/>
            <sz val="9"/>
            <color indexed="81"/>
            <rFont val="Tahoma"/>
            <family val="2"/>
          </rPr>
          <t>Isabel Jaquez Adames:</t>
        </r>
        <r>
          <rPr>
            <sz val="9"/>
            <color indexed="81"/>
            <rFont val="Tahoma"/>
            <family val="2"/>
          </rPr>
          <t xml:space="preserve">
Apartado:
Formulación  presupuestaria 31/08/2022
Reportes de ejecución presupuestaria</t>
        </r>
      </text>
    </comment>
    <comment ref="I319" authorId="10" shapeId="0" xr:uid="{69305F32-DBD8-4911-8117-B1359C71EEB4}">
      <text>
        <t>[Comentario encadenado]
Su versión de Excel le permite leer este comentario encadenado; sin embargo, las ediciones que se apliquen se quitarán si el archivo se abre en una versión más reciente de Excel. Más información: https://go.microsoft.com/fwlink/?linkid=870924
Comentario:
    La responsabilidad de los resultados de el indicador que resulta de la ejecución de estas actividades recae sobre la Dirección de Servicios y Trámites de Pensiones</t>
      </text>
    </comment>
    <comment ref="I346" authorId="1" shapeId="0" xr:uid="{354301B4-C343-44AB-A4C5-A7BC81D7BA90}">
      <text>
        <r>
          <rPr>
            <b/>
            <sz val="9"/>
            <color indexed="81"/>
            <rFont val="Tahoma"/>
            <family val="2"/>
          </rPr>
          <t>Jedeson Bladimir Contreras Acosta:</t>
        </r>
        <r>
          <rPr>
            <sz val="9"/>
            <color indexed="81"/>
            <rFont val="Tahoma"/>
            <family val="2"/>
          </rPr>
          <t xml:space="preserve">
Meta sujeta a revisión en el levantamiento con PyD</t>
        </r>
      </text>
    </comment>
    <comment ref="G358" authorId="3" shapeId="0" xr:uid="{EF81294D-6F18-4E02-8E62-06B81B71A31E}">
      <text>
        <r>
          <rPr>
            <b/>
            <sz val="9"/>
            <color indexed="81"/>
            <rFont val="Tahoma"/>
            <family val="2"/>
          </rPr>
          <t>Isabel Jaquez Adames:</t>
        </r>
        <r>
          <rPr>
            <sz val="9"/>
            <color indexed="81"/>
            <rFont val="Tahoma"/>
            <family val="2"/>
          </rPr>
          <t xml:space="preserve">
Apartado:
Formulación de planes, programas y proyectos</t>
        </r>
      </text>
    </comment>
    <comment ref="C362" authorId="1" shapeId="0" xr:uid="{4EF6F1D0-1D55-49B2-BF12-6EE41B330F87}">
      <text>
        <r>
          <rPr>
            <b/>
            <sz val="9"/>
            <color indexed="81"/>
            <rFont val="Tahoma"/>
            <family val="2"/>
          </rPr>
          <t>Jedeson Bladimir Contreras Acosta:</t>
        </r>
        <r>
          <rPr>
            <sz val="9"/>
            <color indexed="81"/>
            <rFont val="Tahoma"/>
            <family val="2"/>
          </rPr>
          <t xml:space="preserve">
Debe incluir los resultados del cuadro de mando integral de metas presidenciales.</t>
        </r>
      </text>
    </comment>
    <comment ref="D366" authorId="1" shapeId="0" xr:uid="{564224EE-1267-48B6-BE52-4207FC4DD29B}">
      <text>
        <r>
          <rPr>
            <b/>
            <sz val="9"/>
            <color indexed="81"/>
            <rFont val="Tahoma"/>
            <family val="2"/>
          </rPr>
          <t>Jedeson Bladimir Contreras Acosta:</t>
        </r>
        <r>
          <rPr>
            <sz val="9"/>
            <color indexed="81"/>
            <rFont val="Tahoma"/>
            <family val="2"/>
          </rPr>
          <t xml:space="preserve">
Recursos: Material gastable, brohure.</t>
        </r>
      </text>
    </comment>
    <comment ref="I366" authorId="1" shapeId="0" xr:uid="{30B86FBB-507D-40E6-A905-0A0B34B50E46}">
      <text>
        <r>
          <rPr>
            <b/>
            <sz val="9"/>
            <color indexed="81"/>
            <rFont val="Tahoma"/>
            <family val="2"/>
          </rPr>
          <t>Jedeson Bladimir Contreras Acosta:</t>
        </r>
        <r>
          <rPr>
            <sz val="9"/>
            <color indexed="81"/>
            <rFont val="Tahoma"/>
            <family val="2"/>
          </rPr>
          <t xml:space="preserve">
Supuesto de revisión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Jedeson Bladimir Contreras Acosta</author>
    <author>tc={03190FDC-0077-4772-A8A4-C9D6F7FD1D5C}</author>
    <author>Isabel Jaquez Adames</author>
    <author>tc={FDC1E9CB-944D-4AF1-8E37-243F8F2F34C5}</author>
  </authors>
  <commentList>
    <comment ref="B13" authorId="0" shapeId="0" xr:uid="{9A9E7292-24A1-4659-8D29-96A54B7E57DF}">
      <text>
        <r>
          <rPr>
            <b/>
            <sz val="9"/>
            <color indexed="81"/>
            <rFont val="Tahoma"/>
            <family val="2"/>
          </rPr>
          <t>Jedeson Bladimir Contreras Acosta:</t>
        </r>
        <r>
          <rPr>
            <sz val="9"/>
            <color indexed="81"/>
            <rFont val="Tahoma"/>
            <family val="2"/>
          </rPr>
          <t xml:space="preserve">
Sujeto a la implementación de la nueva central telefónica del MH.</t>
        </r>
      </text>
    </comment>
    <comment ref="G14" authorId="0" shapeId="0" xr:uid="{6038CDBF-91EB-4A7B-9C19-D23F62447D0D}">
      <text>
        <r>
          <rPr>
            <b/>
            <sz val="9"/>
            <color indexed="81"/>
            <rFont val="Tahoma"/>
            <family val="2"/>
          </rPr>
          <t>Jedeson Bladimir Contreras Acosta:</t>
        </r>
        <r>
          <rPr>
            <sz val="9"/>
            <color indexed="81"/>
            <rFont val="Tahoma"/>
            <family val="2"/>
          </rPr>
          <t xml:space="preserve">
Los servicios electrónicos es opcional en el manual.</t>
        </r>
      </text>
    </comment>
    <comment ref="G15" authorId="0" shapeId="0" xr:uid="{E90D5C5D-74C9-4846-B336-7D4EA8D6C98B}">
      <text>
        <r>
          <rPr>
            <b/>
            <sz val="9"/>
            <color indexed="81"/>
            <rFont val="Tahoma"/>
            <family val="2"/>
          </rPr>
          <t>Jedeson Bladimir Contreras Acosta:</t>
        </r>
        <r>
          <rPr>
            <sz val="9"/>
            <color indexed="81"/>
            <rFont val="Tahoma"/>
            <family val="2"/>
          </rPr>
          <t xml:space="preserve">
se va a incorporar el programa de incentivos y régimen de consecuencias a este manual.</t>
        </r>
      </text>
    </comment>
    <comment ref="B31" authorId="1" shapeId="0" xr:uid="{03190FDC-0077-4772-A8A4-C9D6F7FD1D5C}">
      <text>
        <t>[Comentario encadenado]
Su versión de Excel le permite leer este comentario encadenado; sin embargo, las ediciones que se apliquen se quitarán si el archivo se abre en una versión más reciente de Excel. Más información: https://go.microsoft.com/fwlink/?linkid=870924
Comentario:
    Linea estratégica suspendida</t>
      </text>
    </comment>
    <comment ref="G63" authorId="2" shapeId="0" xr:uid="{460DABD4-1892-4B83-98BE-36094FB74D1F}">
      <text>
        <r>
          <rPr>
            <b/>
            <sz val="9"/>
            <color indexed="81"/>
            <rFont val="Tahoma"/>
            <family val="2"/>
          </rPr>
          <t>Isabel Jaquez Adames:</t>
        </r>
        <r>
          <rPr>
            <sz val="9"/>
            <color indexed="81"/>
            <rFont val="Tahoma"/>
            <family val="2"/>
          </rPr>
          <t xml:space="preserve">
Apartados:
Control de atención oficinas regionales
Reportes de registro y tramitación de solicitudes
Reportes de atención telefónica y electrónica.</t>
        </r>
      </text>
    </comment>
    <comment ref="C64" authorId="0" shapeId="0" xr:uid="{75DF3929-58B9-485F-B32F-7306A11708F3}">
      <text>
        <r>
          <rPr>
            <b/>
            <sz val="9"/>
            <color indexed="81"/>
            <rFont val="Tahoma"/>
            <family val="2"/>
          </rPr>
          <t>Jedeson Bladimir Contreras Acosta:</t>
        </r>
        <r>
          <rPr>
            <sz val="9"/>
            <color indexed="81"/>
            <rFont val="Tahoma"/>
            <family val="2"/>
          </rPr>
          <t xml:space="preserve">
Debe incluir recomendaciones y la gestión de toma de decisiones.</t>
        </r>
      </text>
    </comment>
    <comment ref="D72" authorId="0" shapeId="0" xr:uid="{43242B3A-70BA-4637-AF1D-AA36FA3E0F56}">
      <text>
        <r>
          <rPr>
            <b/>
            <sz val="9"/>
            <color indexed="81"/>
            <rFont val="Tahoma"/>
            <family val="2"/>
          </rPr>
          <t>Jedeson Bladimir Contreras Acosta:</t>
        </r>
        <r>
          <rPr>
            <sz val="9"/>
            <color indexed="81"/>
            <rFont val="Tahoma"/>
            <family val="2"/>
          </rPr>
          <t xml:space="preserve">
El tiempo establecido para el cumplimiento son 45 días, se trabajara con un trimestre anterior.</t>
        </r>
      </text>
    </comment>
    <comment ref="D73" authorId="0" shapeId="0" xr:uid="{C82BAD1E-285B-4FFD-8650-BDCD4C11BF0F}">
      <text>
        <r>
          <rPr>
            <b/>
            <sz val="9"/>
            <color indexed="81"/>
            <rFont val="Tahoma"/>
            <family val="2"/>
          </rPr>
          <t>Jedeson Bladimir Contreras Acosta:</t>
        </r>
        <r>
          <rPr>
            <sz val="9"/>
            <color indexed="81"/>
            <rFont val="Tahoma"/>
            <family val="2"/>
          </rPr>
          <t xml:space="preserve">
El tiempo establecido para el cumplimiento son 90 días, se trabajara con un trimestre anterior.</t>
        </r>
      </text>
    </comment>
    <comment ref="D74" authorId="3" shapeId="0" xr:uid="{FDC1E9CB-944D-4AF1-8E37-243F8F2F34C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establece como fecha de corte el día 30 de cada mes.</t>
      </text>
    </comment>
    <comment ref="D75" authorId="0" shapeId="0" xr:uid="{680537DB-1253-4C4B-B5CA-14737CFCDD80}">
      <text>
        <r>
          <rPr>
            <b/>
            <sz val="9"/>
            <color indexed="81"/>
            <rFont val="Tahoma"/>
            <family val="2"/>
          </rPr>
          <t>Jedeson Bladimir Contreras Acosta:</t>
        </r>
        <r>
          <rPr>
            <sz val="9"/>
            <color indexed="81"/>
            <rFont val="Tahoma"/>
            <family val="2"/>
          </rPr>
          <t xml:space="preserve">
el tiempo de referencia son 30 días y se medirá con el trimestre anterior.</t>
        </r>
      </text>
    </comment>
    <comment ref="D76" authorId="0" shapeId="0" xr:uid="{6C159A65-6BB9-4D91-9530-87D4A27302B1}">
      <text>
        <r>
          <rPr>
            <b/>
            <sz val="9"/>
            <color indexed="81"/>
            <rFont val="Tahoma"/>
            <family val="2"/>
          </rPr>
          <t>Jedeson Bladimir Contreras Acosta:</t>
        </r>
        <r>
          <rPr>
            <sz val="9"/>
            <color indexed="81"/>
            <rFont val="Tahoma"/>
            <family val="2"/>
          </rPr>
          <t xml:space="preserve">
El tiempo establecido para el cumplimiento son 6 meses. El indicador se medirá semestral con base al semestre anterior.</t>
        </r>
      </text>
    </comment>
    <comment ref="C77" authorId="0" shapeId="0" xr:uid="{E49B3F5D-6AD0-4F1E-A75F-EE4212A43B88}">
      <text>
        <r>
          <rPr>
            <b/>
            <sz val="9"/>
            <color indexed="81"/>
            <rFont val="Tahoma"/>
            <family val="2"/>
          </rPr>
          <t>Jedeson Bladimir Contreras Acosta:</t>
        </r>
        <r>
          <rPr>
            <sz val="9"/>
            <color indexed="81"/>
            <rFont val="Tahoma"/>
            <family val="2"/>
          </rPr>
          <t xml:space="preserve">
en el caso de análisis se mide trimestral y en el caso de modificaciones se mide semestral el indicador.</t>
        </r>
      </text>
    </comment>
    <comment ref="C78" authorId="0" shapeId="0" xr:uid="{D86D7C63-24E3-4B83-9811-F09696ED4A89}">
      <text>
        <r>
          <rPr>
            <b/>
            <sz val="9"/>
            <color indexed="81"/>
            <rFont val="Tahoma"/>
            <family val="2"/>
          </rPr>
          <t>Jedeson Bladimir Contreras Acosta:</t>
        </r>
        <r>
          <rPr>
            <sz val="9"/>
            <color indexed="81"/>
            <rFont val="Tahoma"/>
            <family val="2"/>
          </rPr>
          <t xml:space="preserve">
Agregar actividad a las direcciones con respecto a las sentencias.</t>
        </r>
      </text>
    </comment>
    <comment ref="C85" authorId="0" shapeId="0" xr:uid="{594C0F52-389A-4F9A-98B7-BD45D93CE361}">
      <text>
        <r>
          <rPr>
            <b/>
            <sz val="9"/>
            <color indexed="81"/>
            <rFont val="Tahoma"/>
            <family val="2"/>
          </rPr>
          <t>Jedeson Bladimir Contreras Acosta:</t>
        </r>
        <r>
          <rPr>
            <sz val="9"/>
            <color indexed="81"/>
            <rFont val="Tahoma"/>
            <family val="2"/>
          </rPr>
          <t xml:space="preserve">
Se contemplan los acuerdos toda la dirección.</t>
        </r>
      </text>
    </comment>
    <comment ref="C86" authorId="0" shapeId="0" xr:uid="{3E3CEA88-AFDF-4378-BAC7-F6C58776C791}">
      <text>
        <r>
          <rPr>
            <b/>
            <sz val="9"/>
            <color indexed="81"/>
            <rFont val="Tahoma"/>
            <family val="2"/>
          </rPr>
          <t>Jedeson Bladimir Contreras Acosta:</t>
        </r>
        <r>
          <rPr>
            <sz val="9"/>
            <color indexed="81"/>
            <rFont val="Tahoma"/>
            <family val="2"/>
          </rPr>
          <t xml:space="preserve">
Se contemplan los acuerdos del depto. completo</t>
        </r>
      </text>
    </comment>
    <comment ref="C87" authorId="0" shapeId="0" xr:uid="{6877C211-AD21-49EB-B2BA-E3D9CA373C0A}">
      <text>
        <r>
          <rPr>
            <b/>
            <sz val="9"/>
            <color indexed="81"/>
            <rFont val="Tahoma"/>
            <family val="2"/>
          </rPr>
          <t>Jedeson Bladimir Contreras Acosta:</t>
        </r>
        <r>
          <rPr>
            <sz val="9"/>
            <color indexed="81"/>
            <rFont val="Tahoma"/>
            <family val="2"/>
          </rPr>
          <t xml:space="preserve">
Se contemplan los acuerdos del depto. completo</t>
        </r>
      </text>
    </comment>
    <comment ref="C110" authorId="0" shapeId="0" xr:uid="{7285CDD9-D25C-4166-BE33-1F0C8EE150A2}">
      <text>
        <r>
          <rPr>
            <b/>
            <sz val="9"/>
            <color indexed="81"/>
            <rFont val="Tahoma"/>
            <family val="2"/>
          </rPr>
          <t>Jedeson Bladimir Contreras Acosta:</t>
        </r>
        <r>
          <rPr>
            <sz val="9"/>
            <color indexed="81"/>
            <rFont val="Tahoma"/>
            <family val="2"/>
          </rPr>
          <t xml:space="preserve">
Notificar actividad a la DSTP</t>
        </r>
      </text>
    </comment>
    <comment ref="C111" authorId="0" shapeId="0" xr:uid="{321E8045-BF3D-4E91-9E22-02840875422B}">
      <text>
        <r>
          <rPr>
            <b/>
            <sz val="9"/>
            <color indexed="81"/>
            <rFont val="Tahoma"/>
            <family val="2"/>
          </rPr>
          <t>Jedeson Bladimir Contreras Acosta:</t>
        </r>
        <r>
          <rPr>
            <sz val="9"/>
            <color indexed="81"/>
            <rFont val="Tahoma"/>
            <family val="2"/>
          </rPr>
          <t xml:space="preserve">
La fecha de devolución son 45 días máximo.</t>
        </r>
      </text>
    </comment>
    <comment ref="C112" authorId="0" shapeId="0" xr:uid="{C0968087-D714-49A1-AFB2-B97CF68CEFC9}">
      <text>
        <r>
          <rPr>
            <b/>
            <sz val="9"/>
            <color indexed="81"/>
            <rFont val="Tahoma"/>
            <family val="2"/>
          </rPr>
          <t>Jedeson Bladimir Contreras Acosta:</t>
        </r>
        <r>
          <rPr>
            <sz val="9"/>
            <color indexed="81"/>
            <rFont val="Tahoma"/>
            <family val="2"/>
          </rPr>
          <t xml:space="preserve">
La fecha de devolución son 45 días máximo.</t>
        </r>
      </text>
    </comment>
    <comment ref="C113" authorId="0" shapeId="0" xr:uid="{4465F488-5282-488A-891F-AA844C4E97AA}">
      <text>
        <r>
          <rPr>
            <b/>
            <sz val="9"/>
            <color indexed="81"/>
            <rFont val="Tahoma"/>
            <family val="2"/>
          </rPr>
          <t>Jedeson Bladimir Contreras Acosta:</t>
        </r>
        <r>
          <rPr>
            <sz val="9"/>
            <color indexed="81"/>
            <rFont val="Tahoma"/>
            <family val="2"/>
          </rPr>
          <t xml:space="preserve">
Revisar con el DGFP cuando se este levantando</t>
        </r>
      </text>
    </comment>
    <comment ref="C114" authorId="0" shapeId="0" xr:uid="{E4C130F1-1794-47EF-9C99-1BDE82A7B8A9}">
      <text>
        <r>
          <rPr>
            <b/>
            <sz val="9"/>
            <color indexed="81"/>
            <rFont val="Tahoma"/>
            <family val="2"/>
          </rPr>
          <t>Jedeson Bladimir Contreras Acosta:</t>
        </r>
        <r>
          <rPr>
            <sz val="9"/>
            <color indexed="81"/>
            <rFont val="Tahoma"/>
            <family val="2"/>
          </rPr>
          <t xml:space="preserve">
Ver con el área responsable al realizar levantamiento.</t>
        </r>
      </text>
    </comment>
    <comment ref="C115" authorId="0" shapeId="0" xr:uid="{9114E5CC-2181-434D-B081-47EA9F170424}">
      <text>
        <r>
          <rPr>
            <b/>
            <sz val="9"/>
            <color indexed="81"/>
            <rFont val="Tahoma"/>
            <family val="2"/>
          </rPr>
          <t>Jedeson Bladimir Contreras Acosta:</t>
        </r>
        <r>
          <rPr>
            <sz val="9"/>
            <color indexed="81"/>
            <rFont val="Tahoma"/>
            <family val="2"/>
          </rPr>
          <t xml:space="preserve">
Revisar con el área al realizar levantamiento.</t>
        </r>
      </text>
    </comment>
    <comment ref="G116" authorId="0" shapeId="0" xr:uid="{92B52C60-85A4-4537-A856-1E0E11A6904F}">
      <text>
        <r>
          <rPr>
            <b/>
            <sz val="9"/>
            <color indexed="81"/>
            <rFont val="Tahoma"/>
            <family val="2"/>
          </rPr>
          <t>Jedeson Bladimir Contreras Acosta:</t>
        </r>
        <r>
          <rPr>
            <sz val="9"/>
            <color indexed="81"/>
            <rFont val="Tahoma"/>
            <family val="2"/>
          </rPr>
          <t xml:space="preserve">
El informe debe estar complementado con los medios de verificación establecidos en la guía para cada entregable.</t>
        </r>
      </text>
    </comment>
    <comment ref="G117" authorId="0" shapeId="0" xr:uid="{DDBCAB1C-AC1B-4AC9-9D2E-7E5B53900382}">
      <text>
        <r>
          <rPr>
            <b/>
            <sz val="9"/>
            <color indexed="81"/>
            <rFont val="Tahoma"/>
            <family val="2"/>
          </rPr>
          <t>Jedeson Bladimir Contreras Acosta:</t>
        </r>
        <r>
          <rPr>
            <sz val="9"/>
            <color indexed="81"/>
            <rFont val="Tahoma"/>
            <family val="2"/>
          </rPr>
          <t xml:space="preserve">
El informe debe estar complementado con los medios de verificación establecidos en la guía para cada entregable.</t>
        </r>
      </text>
    </comment>
    <comment ref="G118" authorId="0" shapeId="0" xr:uid="{C8759E3E-5C87-44E6-8D9C-7BAECCC3CB43}">
      <text>
        <r>
          <rPr>
            <b/>
            <sz val="9"/>
            <color indexed="81"/>
            <rFont val="Tahoma"/>
            <family val="2"/>
          </rPr>
          <t>Jedeson Bladimir Contreras Acosta:</t>
        </r>
        <r>
          <rPr>
            <sz val="9"/>
            <color indexed="81"/>
            <rFont val="Tahoma"/>
            <family val="2"/>
          </rPr>
          <t xml:space="preserve">
El informe debe estar complementado con los medios de verificación establecidos en la guía para cada entregable.</t>
        </r>
      </text>
    </comment>
    <comment ref="G119" authorId="0" shapeId="0" xr:uid="{F2BD4ED8-6EE4-432F-8900-A53A8383DEA1}">
      <text>
        <r>
          <rPr>
            <b/>
            <sz val="9"/>
            <color indexed="81"/>
            <rFont val="Tahoma"/>
            <family val="2"/>
          </rPr>
          <t>Jedeson Bladimir Contreras Acosta:</t>
        </r>
        <r>
          <rPr>
            <sz val="9"/>
            <color indexed="81"/>
            <rFont val="Tahoma"/>
            <family val="2"/>
          </rPr>
          <t xml:space="preserve">
El informe debe estar complementado con los medios de verificación establecidos en la guía para cada entregable.</t>
        </r>
      </text>
    </comment>
    <comment ref="G120" authorId="0" shapeId="0" xr:uid="{2E906926-E067-41D1-A3A6-43926D7D34B4}">
      <text>
        <r>
          <rPr>
            <b/>
            <sz val="9"/>
            <color indexed="81"/>
            <rFont val="Tahoma"/>
            <family val="2"/>
          </rPr>
          <t>Jedeson Bladimir Contreras Acosta:</t>
        </r>
        <r>
          <rPr>
            <sz val="9"/>
            <color indexed="81"/>
            <rFont val="Tahoma"/>
            <family val="2"/>
          </rPr>
          <t xml:space="preserve">
El informe debe estar complementado con los medios de verificación establecidos en la guía para cada entregable.</t>
        </r>
      </text>
    </comment>
    <comment ref="C121" authorId="0" shapeId="0" xr:uid="{7D4646FC-FF11-4A50-82B9-6574E8C48A77}">
      <text>
        <r>
          <rPr>
            <b/>
            <sz val="9"/>
            <color indexed="81"/>
            <rFont val="Tahoma"/>
            <family val="2"/>
          </rPr>
          <t>Jedeson Bladimir Contreras Acosta:</t>
        </r>
        <r>
          <rPr>
            <sz val="9"/>
            <color indexed="81"/>
            <rFont val="Tahoma"/>
            <family val="2"/>
          </rPr>
          <t xml:space="preserve">
Agregar a la DSTP y la DNSSR.</t>
        </r>
      </text>
    </comment>
    <comment ref="H121" authorId="0" shapeId="0" xr:uid="{60173B23-415F-4DE5-A266-1903A0409A43}">
      <text>
        <r>
          <rPr>
            <b/>
            <sz val="9"/>
            <color indexed="81"/>
            <rFont val="Tahoma"/>
            <family val="2"/>
          </rPr>
          <t>Jedeson Bladimir Contreras Acosta:</t>
        </r>
        <r>
          <rPr>
            <sz val="9"/>
            <color indexed="81"/>
            <rFont val="Tahoma"/>
            <family val="2"/>
          </rPr>
          <t xml:space="preserve">
Acorde a los resultados obtenidos en el POA 2022.</t>
        </r>
      </text>
    </comment>
    <comment ref="C122" authorId="0" shapeId="0" xr:uid="{61E8EDFB-9290-4ED5-9993-ED6B2C1433A5}">
      <text>
        <r>
          <rPr>
            <b/>
            <sz val="9"/>
            <color indexed="81"/>
            <rFont val="Tahoma"/>
            <family val="2"/>
          </rPr>
          <t>Jedeson Bladimir Contreras Acosta:</t>
        </r>
        <r>
          <rPr>
            <sz val="9"/>
            <color indexed="81"/>
            <rFont val="Tahoma"/>
            <family val="2"/>
          </rPr>
          <t xml:space="preserve">
Pendiente los recursos requeridos para ejecutar el plan de acción.</t>
        </r>
      </text>
    </comment>
    <comment ref="C124" authorId="0" shapeId="0" xr:uid="{2249168C-F00E-4225-9B44-F9542D333BA2}">
      <text>
        <r>
          <rPr>
            <b/>
            <sz val="9"/>
            <color indexed="81"/>
            <rFont val="Tahoma"/>
            <family val="2"/>
          </rPr>
          <t>Jedeson Bladimir Contreras Acosta:</t>
        </r>
        <r>
          <rPr>
            <sz val="9"/>
            <color indexed="81"/>
            <rFont val="Tahoma"/>
            <family val="2"/>
          </rPr>
          <t xml:space="preserve">
Revisar con el DGFP cuando se este levantando</t>
        </r>
      </text>
    </comment>
    <comment ref="C125" authorId="0" shapeId="0" xr:uid="{BED67406-2AB1-40BD-85DD-47C317322E80}">
      <text>
        <r>
          <rPr>
            <b/>
            <sz val="9"/>
            <color indexed="81"/>
            <rFont val="Tahoma"/>
            <family val="2"/>
          </rPr>
          <t>Jedeson Bladimir Contreras Acosta:</t>
        </r>
        <r>
          <rPr>
            <sz val="9"/>
            <color indexed="81"/>
            <rFont val="Tahoma"/>
            <family val="2"/>
          </rPr>
          <t xml:space="preserve">
Ver con el área responsable al realizar levantamiento.</t>
        </r>
      </text>
    </comment>
    <comment ref="C126" authorId="0" shapeId="0" xr:uid="{80A3BA8F-8B23-4FD6-A9A4-36EBE68C3286}">
      <text>
        <r>
          <rPr>
            <b/>
            <sz val="9"/>
            <color indexed="81"/>
            <rFont val="Tahoma"/>
            <family val="2"/>
          </rPr>
          <t>Jedeson Bladimir Contreras Acosta:</t>
        </r>
        <r>
          <rPr>
            <sz val="9"/>
            <color indexed="81"/>
            <rFont val="Tahoma"/>
            <family val="2"/>
          </rPr>
          <t xml:space="preserve">
Revisar con el área al realizar levantamiento.</t>
        </r>
      </text>
    </comment>
    <comment ref="C127" authorId="0" shapeId="0" xr:uid="{E220AC2C-3FCB-4D5A-B7BB-33ED0D196623}">
      <text>
        <r>
          <rPr>
            <b/>
            <sz val="9"/>
            <color indexed="81"/>
            <rFont val="Tahoma"/>
            <family val="2"/>
          </rPr>
          <t>Jedeson Bladimir Contreras Acosta:</t>
        </r>
        <r>
          <rPr>
            <sz val="9"/>
            <color indexed="81"/>
            <rFont val="Tahoma"/>
            <family val="2"/>
          </rPr>
          <t xml:space="preserve">
La fecha de devolución son 45 días máximo.</t>
        </r>
      </text>
    </comment>
    <comment ref="C128" authorId="0" shapeId="0" xr:uid="{E03507E6-EA00-4E79-BB80-EFC3D9713FE9}">
      <text>
        <r>
          <rPr>
            <b/>
            <sz val="9"/>
            <color indexed="81"/>
            <rFont val="Tahoma"/>
            <family val="2"/>
          </rPr>
          <t>Jedeson Bladimir Contreras Acosta:</t>
        </r>
        <r>
          <rPr>
            <sz val="9"/>
            <color indexed="81"/>
            <rFont val="Tahoma"/>
            <family val="2"/>
          </rPr>
          <t xml:space="preserve">
La fecha de devolución son 45 días máximo.</t>
        </r>
      </text>
    </comment>
    <comment ref="B129" authorId="0" shapeId="0" xr:uid="{CDF25937-75FC-43AE-858B-90D24025F2E3}">
      <text>
        <r>
          <rPr>
            <b/>
            <sz val="9"/>
            <color indexed="81"/>
            <rFont val="Tahoma"/>
            <family val="2"/>
          </rPr>
          <t>Jedeson Bladimir Contreras Acosta:</t>
        </r>
        <r>
          <rPr>
            <sz val="9"/>
            <color indexed="81"/>
            <rFont val="Tahoma"/>
            <family val="2"/>
          </rPr>
          <t xml:space="preserve">
Sujeta a los resultados obtenidos en el 2022 con la A5.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Jedeson Bladimir Contreras Acosta</author>
    <author>tc={CBB91454-65E4-497C-816F-2FA2EF02754B}</author>
    <author>tc={4476684A-DEDE-4233-AF86-3B7DAE9CC2CD}</author>
    <author>tc={815BB527-1B04-4318-B08C-C91E83D83F11}</author>
    <author>Isabel Jaquez Adames</author>
  </authors>
  <commentList>
    <comment ref="C13" authorId="0" shapeId="0" xr:uid="{11CE8C35-A45A-4137-A17A-E107476C157E}">
      <text>
        <r>
          <rPr>
            <b/>
            <sz val="9"/>
            <color indexed="81"/>
            <rFont val="Tahoma"/>
            <family val="2"/>
          </rPr>
          <t>Jedeson Bladimir Contreras Acosta:</t>
        </r>
        <r>
          <rPr>
            <sz val="9"/>
            <color indexed="81"/>
            <rFont val="Tahoma"/>
            <family val="2"/>
          </rPr>
          <t xml:space="preserve">
Revisar con el DGFP cuando se este levantando</t>
        </r>
      </text>
    </comment>
    <comment ref="C14" authorId="0" shapeId="0" xr:uid="{E6F4D430-B84E-4861-BC1E-602E57E76D46}">
      <text>
        <r>
          <rPr>
            <b/>
            <sz val="9"/>
            <color indexed="81"/>
            <rFont val="Tahoma"/>
            <family val="2"/>
          </rPr>
          <t>Jedeson Bladimir Contreras Acosta:</t>
        </r>
        <r>
          <rPr>
            <sz val="9"/>
            <color indexed="81"/>
            <rFont val="Tahoma"/>
            <family val="2"/>
          </rPr>
          <t xml:space="preserve">
Ver con el área responsable al realizar levantamiento.</t>
        </r>
      </text>
    </comment>
    <comment ref="C15" authorId="0" shapeId="0" xr:uid="{DD4F9CEF-45BC-477B-9C7D-294882F4F0CA}">
      <text>
        <r>
          <rPr>
            <b/>
            <sz val="9"/>
            <color indexed="81"/>
            <rFont val="Tahoma"/>
            <family val="2"/>
          </rPr>
          <t>Jedeson Bladimir Contreras Acosta:</t>
        </r>
        <r>
          <rPr>
            <sz val="9"/>
            <color indexed="81"/>
            <rFont val="Tahoma"/>
            <family val="2"/>
          </rPr>
          <t xml:space="preserve">
Revisar con el área al realizar levantamiento.</t>
        </r>
      </text>
    </comment>
    <comment ref="B24" authorId="0" shapeId="0" xr:uid="{D13AF0C6-A935-44D3-A60D-983A7D025A4E}">
      <text>
        <r>
          <rPr>
            <b/>
            <sz val="9"/>
            <color indexed="81"/>
            <rFont val="Tahoma"/>
            <family val="2"/>
          </rPr>
          <t>Jedeson Bladimir Contreras Acosta:</t>
        </r>
        <r>
          <rPr>
            <sz val="9"/>
            <color indexed="81"/>
            <rFont val="Tahoma"/>
            <family val="2"/>
          </rPr>
          <t xml:space="preserve">
ver con el señor Santiago para definir que se va hacer con la actividad.
</t>
        </r>
      </text>
    </comment>
    <comment ref="D24" authorId="1" shapeId="0" xr:uid="{CBB91454-65E4-497C-816F-2FA2EF02754B}">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áreas responsables no han definido acciones para cumplir con este indicador en el 2023.</t>
      </text>
    </comment>
    <comment ref="E33" authorId="0" shapeId="0" xr:uid="{2596B9A4-076E-4283-BAB0-E30273384645}">
      <text>
        <r>
          <rPr>
            <b/>
            <sz val="9"/>
            <color indexed="81"/>
            <rFont val="Tahoma"/>
            <family val="2"/>
          </rPr>
          <t>Jedeson Bladimir Contreras Acosta:</t>
        </r>
        <r>
          <rPr>
            <sz val="9"/>
            <color indexed="81"/>
            <rFont val="Tahoma"/>
            <family val="2"/>
          </rPr>
          <t xml:space="preserve">
Se va a tomar de referencia la cantidad de afiliados transferidos en el trimestre anterior </t>
        </r>
      </text>
    </comment>
    <comment ref="D34" authorId="2" shapeId="0" xr:uid="{4476684A-DEDE-4233-AF86-3B7DAE9CC2CD}">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áreas responsables no definieron acciones específicas para cumplir con este indicador durante el 2023.</t>
      </text>
    </comment>
    <comment ref="D35" authorId="3" shapeId="0" xr:uid="{815BB527-1B04-4318-B08C-C91E83D83F11}">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áreas responsables no ha definido acciones para cumplir con este indicador en el 2023.</t>
      </text>
    </comment>
    <comment ref="G40" authorId="4" shapeId="0" xr:uid="{44A20A9B-ACF2-4E36-8C3B-97834475C63F}">
      <text>
        <r>
          <rPr>
            <b/>
            <sz val="9"/>
            <color indexed="81"/>
            <rFont val="Tahoma"/>
            <family val="2"/>
          </rPr>
          <t>Isabel Jaquez Adames:</t>
        </r>
        <r>
          <rPr>
            <sz val="9"/>
            <color indexed="81"/>
            <rFont val="Tahoma"/>
            <family val="2"/>
          </rPr>
          <t xml:space="preserve">
Apartados:
Reporte de novedades de la nómina
Incidencias en el presupuesto de pensionados (reintegros, recuperación de fondos, reimpresión etc.)
Reportes sobre la gestión del pago.
Incidencias sobre la nómina del Autoseguro</t>
        </r>
      </text>
    </comment>
    <comment ref="H40" authorId="0" shapeId="0" xr:uid="{D8B3F6CB-1703-47EC-AF79-BCA804F1B716}">
      <text>
        <r>
          <rPr>
            <b/>
            <sz val="9"/>
            <color indexed="81"/>
            <rFont val="Tahoma"/>
            <family val="2"/>
          </rPr>
          <t>Jedeson Bladimir Contreras Acosta:</t>
        </r>
        <r>
          <rPr>
            <sz val="9"/>
            <color indexed="81"/>
            <rFont val="Tahoma"/>
            <family val="2"/>
          </rPr>
          <t xml:space="preserve">
Revisar de acuerdo a los resultados del 2022</t>
        </r>
      </text>
    </comment>
    <comment ref="G43" authorId="4" shapeId="0" xr:uid="{F79CCD35-FB16-4B65-9528-EE77C7242BDA}">
      <text>
        <r>
          <rPr>
            <b/>
            <sz val="9"/>
            <color indexed="81"/>
            <rFont val="Tahoma"/>
            <family val="2"/>
          </rPr>
          <t>Isabel Jaquez Adames:</t>
        </r>
        <r>
          <rPr>
            <sz val="9"/>
            <color indexed="81"/>
            <rFont val="Tahoma"/>
            <family val="2"/>
          </rPr>
          <t xml:space="preserve">
Apartados:
Reporte de novedades de la nómina
Incidencias en el presupuesto de pensionados (reintegros, recuperación de fondos, reimpresión etc.)
Reportes sobre la gestión del pago.
Incidencias sobre la nómina del Autoseguro</t>
        </r>
      </text>
    </comment>
    <comment ref="C45" authorId="0" shapeId="0" xr:uid="{16BB973C-7C19-41F5-9DA2-5C7D1D05B103}">
      <text>
        <r>
          <rPr>
            <b/>
            <sz val="9"/>
            <color indexed="81"/>
            <rFont val="Tahoma"/>
            <family val="2"/>
          </rPr>
          <t>Jedeson Bladimir Contreras Acosta:</t>
        </r>
        <r>
          <rPr>
            <sz val="9"/>
            <color indexed="81"/>
            <rFont val="Tahoma"/>
            <family val="2"/>
          </rPr>
          <t xml:space="preserve">
Agregar actividad a las direcciones con respecto a las sentencias.</t>
        </r>
      </text>
    </comment>
    <comment ref="D54" authorId="0" shapeId="0" xr:uid="{C2BC4F8A-F968-4B74-A2FB-1963E2341037}">
      <text>
        <r>
          <rPr>
            <b/>
            <sz val="9"/>
            <color indexed="81"/>
            <rFont val="Tahoma"/>
            <family val="2"/>
          </rPr>
          <t>Jedeson Bladimir Contreras Acosta:</t>
        </r>
        <r>
          <rPr>
            <sz val="9"/>
            <color indexed="81"/>
            <rFont val="Tahoma"/>
            <family val="2"/>
          </rPr>
          <t xml:space="preserve">
este indicador tendrá medición trimestral</t>
        </r>
      </text>
    </comment>
    <comment ref="AA54" authorId="0" shapeId="0" xr:uid="{F1BF1CD1-6062-445D-A108-EB99BE5C7F94}">
      <text>
        <r>
          <rPr>
            <b/>
            <sz val="9"/>
            <color indexed="81"/>
            <rFont val="Tahoma"/>
            <family val="2"/>
          </rPr>
          <t>Jedeson Bladimir Contreras Acosta:</t>
        </r>
        <r>
          <rPr>
            <sz val="9"/>
            <color indexed="81"/>
            <rFont val="Tahoma"/>
            <family val="2"/>
          </rPr>
          <t xml:space="preserve">
Contratación de 3 técnicos
3 computadoras 
3 teléfonos </t>
        </r>
      </text>
    </comment>
    <comment ref="E55" authorId="0" shapeId="0" xr:uid="{03E7F68C-91C3-415A-96C2-D0EAB6CA5C87}">
      <text>
        <r>
          <rPr>
            <b/>
            <sz val="9"/>
            <color indexed="81"/>
            <rFont val="Tahoma"/>
            <family val="2"/>
          </rPr>
          <t>Jedeson Bladimir Contreras Acosta:</t>
        </r>
        <r>
          <rPr>
            <sz val="9"/>
            <color indexed="81"/>
            <rFont val="Tahoma"/>
            <family val="2"/>
          </rPr>
          <t xml:space="preserve">
Nomina de diciembre 2022</t>
        </r>
      </text>
    </comment>
    <comment ref="AA55" authorId="0" shapeId="0" xr:uid="{8C9ADEF4-075E-49D8-B393-9A63F422E8EB}">
      <text>
        <r>
          <rPr>
            <b/>
            <sz val="9"/>
            <color indexed="81"/>
            <rFont val="Tahoma"/>
            <family val="2"/>
          </rPr>
          <t>Jedeson Bladimir Contreras Acosta:</t>
        </r>
        <r>
          <rPr>
            <sz val="9"/>
            <color indexed="81"/>
            <rFont val="Tahoma"/>
            <family val="2"/>
          </rPr>
          <t xml:space="preserve">
Incluye recursos humanos, materiales y equipos.</t>
        </r>
      </text>
    </comment>
    <comment ref="C63" authorId="0" shapeId="0" xr:uid="{07885CB0-7A39-47C7-A09A-66CEDCD5EA31}">
      <text>
        <r>
          <rPr>
            <b/>
            <sz val="9"/>
            <color indexed="81"/>
            <rFont val="Tahoma"/>
            <family val="2"/>
          </rPr>
          <t>Jedeson Bladimir Contreras Acosta:</t>
        </r>
        <r>
          <rPr>
            <sz val="9"/>
            <color indexed="81"/>
            <rFont val="Tahoma"/>
            <family val="2"/>
          </rPr>
          <t xml:space="preserve">
Se contemplan los acuerdos de la Dirección completa.</t>
        </r>
      </text>
    </comment>
    <comment ref="C64" authorId="0" shapeId="0" xr:uid="{4EBFF0F8-5453-4010-8B97-8F61EAE25AFC}">
      <text>
        <r>
          <rPr>
            <b/>
            <sz val="9"/>
            <color indexed="81"/>
            <rFont val="Tahoma"/>
            <family val="2"/>
          </rPr>
          <t>Jedeson Bladimir Contreras Acosta:</t>
        </r>
        <r>
          <rPr>
            <sz val="9"/>
            <color indexed="81"/>
            <rFont val="Tahoma"/>
            <family val="2"/>
          </rPr>
          <t xml:space="preserve">
Se contemplan los acuerdos del depto. completo</t>
        </r>
      </text>
    </comment>
    <comment ref="G81" authorId="0" shapeId="0" xr:uid="{238C353C-3BF5-4E1B-97B3-E12A67E8F88D}">
      <text>
        <r>
          <rPr>
            <b/>
            <sz val="9"/>
            <color indexed="81"/>
            <rFont val="Tahoma"/>
            <family val="2"/>
          </rPr>
          <t>Jedeson Bladimir Contreras Acosta:</t>
        </r>
        <r>
          <rPr>
            <sz val="9"/>
            <color indexed="81"/>
            <rFont val="Tahoma"/>
            <family val="2"/>
          </rPr>
          <t xml:space="preserve">
El informe debe estar complementado con los medios de verificación establecidos en la guía para cada entregable.</t>
        </r>
      </text>
    </comment>
    <comment ref="G82" authorId="0" shapeId="0" xr:uid="{CE3F16E9-961C-4EF7-B6DD-7C6CA1350E09}">
      <text>
        <r>
          <rPr>
            <b/>
            <sz val="9"/>
            <color indexed="81"/>
            <rFont val="Tahoma"/>
            <family val="2"/>
          </rPr>
          <t>Jedeson Bladimir Contreras Acosta:</t>
        </r>
        <r>
          <rPr>
            <sz val="9"/>
            <color indexed="81"/>
            <rFont val="Tahoma"/>
            <family val="2"/>
          </rPr>
          <t xml:space="preserve">
El informe debe estar complementado con los medios de verificación establecidos en la guía para cada entregable.</t>
        </r>
      </text>
    </comment>
    <comment ref="G83" authorId="0" shapeId="0" xr:uid="{A9451E7A-A361-4B84-A056-F4609DFEE12E}">
      <text>
        <r>
          <rPr>
            <b/>
            <sz val="9"/>
            <color indexed="81"/>
            <rFont val="Tahoma"/>
            <family val="2"/>
          </rPr>
          <t>Jedeson Bladimir Contreras Acosta:</t>
        </r>
        <r>
          <rPr>
            <sz val="9"/>
            <color indexed="81"/>
            <rFont val="Tahoma"/>
            <family val="2"/>
          </rPr>
          <t xml:space="preserve">
El informe debe estar complementado con los medios de verificación establecidos en la guía para cada entregable.</t>
        </r>
      </text>
    </comment>
    <comment ref="C84" authorId="0" shapeId="0" xr:uid="{B1EFBB40-083B-4BD1-90BA-27674F5B33E9}">
      <text>
        <r>
          <rPr>
            <b/>
            <sz val="9"/>
            <color indexed="81"/>
            <rFont val="Tahoma"/>
            <family val="2"/>
          </rPr>
          <t>Jedeson Bladimir Contreras Acosta:</t>
        </r>
        <r>
          <rPr>
            <sz val="9"/>
            <color indexed="81"/>
            <rFont val="Tahoma"/>
            <family val="2"/>
          </rPr>
          <t xml:space="preserve">
Agregar a la DSTP y la DNSSR.</t>
        </r>
      </text>
    </comment>
    <comment ref="H84" authorId="0" shapeId="0" xr:uid="{05B50FC0-8147-4897-89DD-E0836085AF6C}">
      <text>
        <r>
          <rPr>
            <b/>
            <sz val="9"/>
            <color indexed="81"/>
            <rFont val="Tahoma"/>
            <family val="2"/>
          </rPr>
          <t>Jedeson Bladimir Contreras Acosta:</t>
        </r>
        <r>
          <rPr>
            <sz val="9"/>
            <color indexed="81"/>
            <rFont val="Tahoma"/>
            <family val="2"/>
          </rPr>
          <t xml:space="preserve">
Acorde a los resultados obtenidos en el POA 2022.</t>
        </r>
      </text>
    </comment>
  </commentList>
</comments>
</file>

<file path=xl/sharedStrings.xml><?xml version="1.0" encoding="utf-8"?>
<sst xmlns="http://schemas.openxmlformats.org/spreadsheetml/2006/main" count="3291" uniqueCount="1288">
  <si>
    <t>Ministerio de Hacienda</t>
  </si>
  <si>
    <t>DIRECCIÓN GENERAL DE JUBILACIONES Y PENSIONES A CARGO DEL ESTADO</t>
  </si>
  <si>
    <t>Tareas Estratégicas</t>
  </si>
  <si>
    <t>Ejecución</t>
  </si>
  <si>
    <t>Recursos</t>
  </si>
  <si>
    <t>Código</t>
  </si>
  <si>
    <t>Indicador (es)</t>
  </si>
  <si>
    <t>Fórmula
 Indicador</t>
  </si>
  <si>
    <t>Unidad de 
Medida</t>
  </si>
  <si>
    <t>Medio de 
Verificación</t>
  </si>
  <si>
    <t>Línea Base</t>
  </si>
  <si>
    <t xml:space="preserve">Meta
</t>
  </si>
  <si>
    <t>Inicio</t>
  </si>
  <si>
    <t>Fin</t>
  </si>
  <si>
    <t>T1</t>
  </si>
  <si>
    <t>T2</t>
  </si>
  <si>
    <t>T3</t>
  </si>
  <si>
    <t>T4</t>
  </si>
  <si>
    <t>RD$</t>
  </si>
  <si>
    <t>US$</t>
  </si>
  <si>
    <t>Responsables</t>
  </si>
  <si>
    <t>Eje Estratégico 1: Administración Efectiva del Sistema Previsional Público</t>
  </si>
  <si>
    <t>Actividades</t>
  </si>
  <si>
    <t>No Financieros</t>
  </si>
  <si>
    <t>Financieros</t>
  </si>
  <si>
    <t>Involucrados</t>
  </si>
  <si>
    <t>Observaciones</t>
  </si>
  <si>
    <t>Actividades Rutinarias</t>
  </si>
  <si>
    <t>Sub-Actividades</t>
  </si>
  <si>
    <t>Áreas</t>
  </si>
  <si>
    <t>Dirección General</t>
  </si>
  <si>
    <t>Departamento de Planificanción y Desarrollo</t>
  </si>
  <si>
    <t>División de Desarrollo Institucional Y Calidad en la Gestión</t>
  </si>
  <si>
    <t>División de Formulación, Segumiento y Monitoreo de Planes, Programas y Proyectos</t>
  </si>
  <si>
    <t>Departamento Jurídico</t>
  </si>
  <si>
    <t>Departamento de Recursos Humanos</t>
  </si>
  <si>
    <t>División de Evaluación del Desempeño y Capacitación</t>
  </si>
  <si>
    <t>División de Registro y Control de Nómina</t>
  </si>
  <si>
    <t>División de Comunicaciones</t>
  </si>
  <si>
    <t>División de Tecnología de la Información y Comunicaciones</t>
  </si>
  <si>
    <t>Departamento Administrativo Financiero</t>
  </si>
  <si>
    <t>División de Compras y Contrataciones</t>
  </si>
  <si>
    <t>División Financiera</t>
  </si>
  <si>
    <t>División de Servicios Generales</t>
  </si>
  <si>
    <t>Sección de Mantenimiento</t>
  </si>
  <si>
    <t>Sección de Transportación</t>
  </si>
  <si>
    <t>Coordinación de Relaciones Nacionales e Internacionales</t>
  </si>
  <si>
    <t>Dirección de Servicios y Trámites de Pensiones</t>
  </si>
  <si>
    <t>Departamento de Gestión de Servicios</t>
  </si>
  <si>
    <t xml:space="preserve">División de Atención al Público </t>
  </si>
  <si>
    <t>División de Call Center y Servicios Electrónicos</t>
  </si>
  <si>
    <t xml:space="preserve">Departamento de Trámite de Pensiones </t>
  </si>
  <si>
    <t>División de Análisis de Solicitudes</t>
  </si>
  <si>
    <t>División de Modificaciones de Pensión</t>
  </si>
  <si>
    <t>División de Validación y Registro de Instrumentos Legales</t>
  </si>
  <si>
    <t>Dirección de Nómina y Seguimiento al Sistema de Reparto</t>
  </si>
  <si>
    <t>Departamento de Gestión Financiera de Pensiones</t>
  </si>
  <si>
    <t>División de Presupuesto de Pensiones</t>
  </si>
  <si>
    <t>División de Nóminas de Pensionados</t>
  </si>
  <si>
    <t>División de Pagos</t>
  </si>
  <si>
    <t>División de Seguimiento al Sistema de Reparto</t>
  </si>
  <si>
    <t>División de Archivo y Custodia de Expedientes</t>
  </si>
  <si>
    <t>División de Control de Sobrevivencia</t>
  </si>
  <si>
    <t>Tareas Rutinarias</t>
  </si>
  <si>
    <t>Oficina de Acceso a la Información</t>
  </si>
  <si>
    <t>Objetivo Estratégico:  Administrar efectivamente el  sistema previsional a nuestro cargo, creando mecanismos que ayuden a garantizar la sostenibilidad de los planes  de pensiones, recomendando medidas que  aseguren el pago del pasivo contingente en el corto, mediano y largo plazo.</t>
  </si>
  <si>
    <t>Iniciativa Estratégica 1.1. Gestionar la actualización del marco jurídico y normativo a fin de fortalecer los procesos institucionales para lograr mejores beneficios a favor de afiliados, jubilados y pensionados a cargo del Estado.</t>
  </si>
  <si>
    <t>Resultado Esperado: Marco Jurídico y normativo actualizado.</t>
  </si>
  <si>
    <t>Iniciativa Estratégica 1.2. Fortalecer los vínculos de la DGJP con  los actores del Sistema Dominicano de Seguridad Social y  organismos internacionales.</t>
  </si>
  <si>
    <t>Resultado Esperado: Rol previsional de la DGJP fortalecido dentro del Sistema Dominicano de Seguridad Social.</t>
  </si>
  <si>
    <t>1.2.2 Gestionar y establecer acuerdos de cooperación con organismos internacionales vinculados a la seguridad social.</t>
  </si>
  <si>
    <t>Dirección General.</t>
  </si>
  <si>
    <t>Cantidad de alianzas o acuerdo con organismos internacionales de la Seguridad Social.</t>
  </si>
  <si>
    <t xml:space="preserve">Objetivo Estratégico: Administrar efectivamente el  sistema previsional a nuestro cargo, creando mecanismos que ayuden a garantizar la sostenibilidad de los planes  de pensiones, recomendando medidas que  aseguren el pago del pasivo contingente en el corto, mediano y largo plazo. </t>
  </si>
  <si>
    <t>1.2.1 Posicionar el rol previsional de la DGJP ante los actores del Sistema Dominicano de la Seguridad Social y la ciudadanía mediante la difusión de informaciones relevantes sobre el Sistema de Reparto.</t>
  </si>
  <si>
    <t>Nivel de participación de la DGJP en las mesas de trabajo.</t>
  </si>
  <si>
    <t>Iniciativa Estratégica 1.3. Establecer mecanismos de seguimiento, monitoreo y control que garanticen la obtención de informaciones confiables para lograr una adecuada gestión del pasivo previsional.</t>
  </si>
  <si>
    <t>Resultados Esperados: 
1. Archivo de expedientes organizado y digitalizado.
2. Disponer de una base de datos de afiliados activos y pasivos actualizada y confiable.</t>
  </si>
  <si>
    <t>1.3.2 Implementar un esquema eficiente para la gestión del archivo que garantice una adecuada organización y salvaguarda de los expedientes físicos y la habilitación de un repositorio digital que permita automatizar el uso y la consulta de los mismos en los procesos que se requieran.</t>
  </si>
  <si>
    <t>1.3.3 Crear mecanismos efectivos que faciliten la identificación, localización e interacción con  los afiliados al Sistema de Reparto y pensionados a nuestro cargo para mantener actualizada la Base de Datos.</t>
  </si>
  <si>
    <t>1.3.4 Gestionar la concertación de alianzas estratégicas con instituciones públicas y afines, orientadas a facilitar intercambio de informaciones relevantes para la DGJP.</t>
  </si>
  <si>
    <t>Cantidad de alianzas concertadas y firmadas.</t>
  </si>
  <si>
    <t>Objetivo Estratégico: Disponer de un modelo organizacional efectivo, orientado al logro de los objetivos institucionales y que permita dar respuestas de calidad y justo a tiempo a las demandas de los clientes internos y externos.</t>
  </si>
  <si>
    <t xml:space="preserve">Iniciativa Estratégica 2.1. Implementación de un modelo de gestión eficiente que contemple la gestión de proyectos, tecnologías y procesos que contribuyan a mejorar la calidad de los servicios y la satisfacción de los usuarios. </t>
  </si>
  <si>
    <t>2.1.1 Incorporar la gestión por proyectos como mecanismo para asegurar el logro de los objetivos.</t>
  </si>
  <si>
    <t>2.1.3 Impulsar la implementación de herramientas tecnológicas que contribuyan a agilizar la ejecución de los procesos y la toma de decisiones.</t>
  </si>
  <si>
    <t>Departamento de Planificación y Desarrollo</t>
  </si>
  <si>
    <t xml:space="preserve">Resultados Esperados: 
1. Gestión por proyecto implementado e incorporado en el modelo de gestión de la DGJP
2. Estructura organizativa   actualizada y socializada acorde con las necesidades institucionales
3. Herramientas tecnológicas debidamente identificadas e implementadas
4. Programa de documentación y auditoría de procesos desarrollado y estandarizados para el fortalecimiento del  marco normativo interno.
</t>
  </si>
  <si>
    <t>Iniciativa Estratégica 2.2 Fortalecimiento del Sistema de Control Interno mediante la implementación de las Normas Básicas de Control Interno (NOBACI).</t>
  </si>
  <si>
    <t>Resultados Esperados: Componentes del Sistema de Control Interno Implementado</t>
  </si>
  <si>
    <t xml:space="preserve">2.2.1 Impulsar la implementación de los componentes del Sistema de Control Interno. </t>
  </si>
  <si>
    <t xml:space="preserve">2.3.1 Diseñar un programa de intercambio interinstitucional para promover la incorporación de buenas prácticas. </t>
  </si>
  <si>
    <t>2.3.2 Implementar una cultura de organizar grupos focales para proponer y evaluar oportunidades de mejora en los procesos.</t>
  </si>
  <si>
    <t xml:space="preserve">2.3.3 Implementar un programa de entrenamiento cruzado que impulse la interacción y el desarrollo profesional de las personas. </t>
  </si>
  <si>
    <t>2.3.4 Diseñar e implementar un plan de desarrollo de habilidades y competencias que impulsen la gestión del cambio y la innovación en el trabajo.</t>
  </si>
  <si>
    <t>Cantidad de personas capacitadas en materia de gestión del cambio</t>
  </si>
  <si>
    <t>Todas las áreas</t>
  </si>
  <si>
    <t>Iniciativa Estratégica 2.3 Habilitación de espacios que incentiven la innovación, el intercambio de ideas y la gestión del cambio.</t>
  </si>
  <si>
    <t>Resultados Esperados:
1. Buenas prácticas incorporadas en los procesos internos 
2. Promocionada la cultura de trabajo en equipo como herramienta para impulsar la innovación
3. Habilidades y competencias sobre gestión del cambio desarrolladas</t>
  </si>
  <si>
    <t>Iniciativa Estratégica 2.4 Fortalecimiento del sistema de monitoreo y medición para incentivar el logro de metas y la mejora continua.</t>
  </si>
  <si>
    <t>Resultados Esperados:
1. Fortalecimiento del Sistema de monitoreo automatizado e integrado.
2. Incremento en el logro de los objetivos definidos. 
3. Personal motivado al cumplimiento de logros de metas institucionales</t>
  </si>
  <si>
    <t>Iniciativa Estratégica 2.5 Diseño e implementación de programas de interacción con el personal que promuevan la integración, el sentido de pertenencia y su bienestar emocional.</t>
  </si>
  <si>
    <t>Resultados Esperados:
1. Servidor público comprometido con los lineamientos institucionales. 
2. Mejora en el clima organizacional, aumento de productividad y fomento de hábitos saludables en los servidores 
3. Competencias de líderes y Mandos Medios desarrolladas</t>
  </si>
  <si>
    <t>2.5.1 Promover la identificación  con el nuevo marco estratégico de la DGJP (Misión, visión, y valores) y afianzar el compromiso del personal para el cumplimiento del mismo.</t>
  </si>
  <si>
    <t>2.5.2 Desarrollar un programa de bienestar emocional orientado al bien de los empleados de la institución.</t>
  </si>
  <si>
    <t>2.5.3 Desarrollar un programa de capacitación integral orientado a los líderes y mandos medios para fortalecer las competencias gerenciales y de liderazgo.</t>
  </si>
  <si>
    <t>Nivel de satisfacción del personal con los programas implementados</t>
  </si>
  <si>
    <t>Eje Estratégico 3: Calidad en el Servicio</t>
  </si>
  <si>
    <t>Objetivo Estratégico: Garantizar la excelencia en el servicio prestado, fortaleciendo de manera continua la funcionalidad de los diferentes canales disponibles (presenciales y alternos).</t>
  </si>
  <si>
    <t>Iniciativa Estratégica 3.2 Aumento de la cantidad de Centros y medios habilitados para la prestación del servicio.</t>
  </si>
  <si>
    <t>Resultados Esperados: Facilidades de acceso y entrega de servicio justo a tiempo asegurados</t>
  </si>
  <si>
    <t>3.2.1 Impulsar la apertura y habilitación de oficinas de atención al público en puntos estratégicos.</t>
  </si>
  <si>
    <t>3.2.2 Establecer a través del Ministerio de Relaciones Exteriores medios de atención  que contribuyan a mejorar la interacción con los pensionados que residen en el exterior.</t>
  </si>
  <si>
    <t>Iniciativa Estratégica 3.3 Gestión de beneficios sociales que contribuyan a mejorar la calidad de vida de nuestros pensionados.</t>
  </si>
  <si>
    <t>Resultados Esperados: Concertación de alianzas con beneficios que contribuyan a mejorar la calidad de vida de jubilados y pensionados</t>
  </si>
  <si>
    <t>3.3.2-  Gestionar alianzas estratégicas orientadas a obtener beneficios a favor de jubilados y pensionados a cargo del Estado.</t>
  </si>
  <si>
    <t>Iniciativa Estratégica 3.4 Desarrollo de programas y proyectos para impulsar la simplificación de trámites mediante la automatización de procesos.</t>
  </si>
  <si>
    <t>Resultados Esperados: Metodología de simplificación de trámites implementada.</t>
  </si>
  <si>
    <t xml:space="preserve">3.4.1 Formulación del plan de capacitación para la implementación de la metodología de simplificación de trámites vigente. </t>
  </si>
  <si>
    <t>3.4.3 Formular y ejecutar proyectos de mejora orientados a la simplificación de trámites.</t>
  </si>
  <si>
    <t>Porcentaje de tramites simplificados.</t>
  </si>
  <si>
    <t>Dirección de Servicios y Trámites de Pensiones.
Dirección de Nómina y Seguimiento al Sistema de Reparto.</t>
  </si>
  <si>
    <t>Iniciativa Estratégica 3.1. Fortalecimiento de la prestación del servicio ofrecido a través de los canales alternos.</t>
  </si>
  <si>
    <t>Resultado Esperado: 
1. Mejorar la satisfacción de los usuarios 
2. Mejorar el tiempo de respuesta de las solicitudes e impulsar el uso de canales alternos</t>
  </si>
  <si>
    <t>3.1.1 Fomentar la incorporación de buenas prácticas que contribuyan a mejorar la atención telefónica.</t>
  </si>
  <si>
    <t>3.1.2 Impulsar el desarrollo e implementación de herramientas tecnológicas que permitan una gestión efectiva de los servicios electrónicos.</t>
  </si>
  <si>
    <t>Iniciativa Estratégica 3.3. Gestión de beneficios sociales que contribuyan a mejorar la calidad de vida de nuestros pensionados.</t>
  </si>
  <si>
    <t>Resultado Esperado: Concertación de alianzas con beneficios que contribuyan a mejorar la calidad de vida de jubilados y pensionados</t>
  </si>
  <si>
    <t>3.3.1 Definir mecanismos confiables para la identificación y segmentación de los pensionados a cargo del Estado.</t>
  </si>
  <si>
    <t>Eje Estratégico 4: Comunicación Institucional</t>
  </si>
  <si>
    <t>Objetivo Estratégico: Fortalecer la imagen institucional de la DGJP mediante la implementación de un sistema de comunicación efectiva.</t>
  </si>
  <si>
    <t>Iniciativa Estratégica 4.1. Fortalecimiento de los canales y mecanismos de la comunicación a los fines de garantizar que la información llegue de forma clara y oportuna  a los usuarios de la misma.</t>
  </si>
  <si>
    <t xml:space="preserve">Resultado Esperado: Mejorado el clima organizacional y los niveles transparencia a través de la promoción de relaciones interactivas y sanas entre las unidades misionales. </t>
  </si>
  <si>
    <t>4.1.3 Implementar un esquema de comunicación que permita la fluidez de la información relacionada a la prestación del servicio.</t>
  </si>
  <si>
    <t>Índice  de percepción de los colaboradores con la comunicación interna.</t>
  </si>
  <si>
    <t xml:space="preserve">Resultado Esperado: Fortalecido el posicionamiento de la imagen Institucional de la DGJP. </t>
  </si>
  <si>
    <t>4.1.1 Elaborar e implementar un  sistema de comunicación que permita captar y canalizar informaciones relevantes hacia  los grupos de interés.</t>
  </si>
  <si>
    <t>4.1.2 Desarrollar un programa de comunicación interdepartamental orientado a fomentar el trabajo en equipo y el cumplimiento de metas y objetivos institucionales.</t>
  </si>
  <si>
    <t>Iniciativa Estratégica 4.2.  Establecimiento de un vínculo efectivo de interacción con los grupos de interés y el entorno</t>
  </si>
  <si>
    <t>Resultado Esperado: Fortalecidas las relaciones de la institución con sus grupos de interés y el entorno.</t>
  </si>
  <si>
    <t>4.2.1 Definir e implementar protocolos de comunicación y acercamiento entre la DGJP y sus grupos de interés.</t>
  </si>
  <si>
    <t>4.2.2 Gestionar alianzas estratégicas entre los grupos de interés y la institución que promuevan relaciones de cooperación mutua.</t>
  </si>
  <si>
    <t xml:space="preserve">4.2.3. Impulsar el desarrollo de una cultura de responsabilidad social que contribuya al fortalecimiento de las relaciones entre la DGJP y el entorno. </t>
  </si>
  <si>
    <t>Cantidad de alianzas estratégicas gestionadas.</t>
  </si>
  <si>
    <t>Iniciativa Estratégica 4.3. Promoción a través de los medios de comunicación de la labor y los logros institucionales.</t>
  </si>
  <si>
    <t>Resultado Esperado: Fortalecido el posicionamiento de la imagen Institucional de la DGJP.</t>
  </si>
  <si>
    <t>4.3.1 Diseñar e implementar campañas de publicidad e información a través de diferentes medios de comunicación.</t>
  </si>
  <si>
    <t>Número de intervenciones de autoridades de la DGJP en medios de comunicación.</t>
  </si>
  <si>
    <t>Departamento de Planificación y Desarrollo.</t>
  </si>
  <si>
    <t>Línea Estratégica</t>
  </si>
  <si>
    <t>Sección de Almacén y Suministro</t>
  </si>
  <si>
    <t>Porcentaje de mandos  gerenciales y medios capacitados en gestión de proyectos.</t>
  </si>
  <si>
    <t>Cantidad de intercambio ejecutados.</t>
  </si>
  <si>
    <t xml:space="preserve">Todas las áreas </t>
  </si>
  <si>
    <t>Cantidad de medios de servicios habilitados a través del MIREX.</t>
  </si>
  <si>
    <t>Cantidad de herramientas tecnológicas implementadas.</t>
  </si>
  <si>
    <t xml:space="preserve">2.1.4 Desarrollar un programa de documentación y auditoría de procesos que contribuya a fortalecer el marco normativo interno y el correcto desenvolvimiento de los procesos. </t>
  </si>
  <si>
    <t>2.4.2 Establecer un sistema de monitoreo que permita la evaluación efectiva del cumplimiento de los objetivos, la elaboración de planes de acción de mejoras y su oportuna ejecución, además, ser la base para el otorgamiento de incentivos a los colaboradores.</t>
  </si>
  <si>
    <t>Cantidad de alianzas logradas.</t>
  </si>
  <si>
    <t xml:space="preserve">Cantidad de buenas prácticas incorporadas. </t>
  </si>
  <si>
    <t>Cantidad de servicios prestados efectivamente a través de canales electrónicos.</t>
  </si>
  <si>
    <t>Porcentaje de pensionados en nómina identificados y segmentados.</t>
  </si>
  <si>
    <t>.</t>
  </si>
  <si>
    <t>1.12 Gestión, Mantenimiento y Control de materiales y herramientas tecnológicas.</t>
  </si>
  <si>
    <t xml:space="preserve">1.13 Coordinación de asistencia tecnológica. </t>
  </si>
  <si>
    <t>1.16 Salvaguarda, administración y control de materiales y equipos de transporte.</t>
  </si>
  <si>
    <t>1.17 Salvaguarda, administración y mantenimiento de edificaciones y/o planta física.</t>
  </si>
  <si>
    <t>1.18 Control y tramitación de correspondencia.</t>
  </si>
  <si>
    <t>1.19 Administración y control de las actividades financieras.</t>
  </si>
  <si>
    <t>1.20 Administración y control del presupuesto administrativo.</t>
  </si>
  <si>
    <t>1.22 Monitoreo y control de la calidad de los servicios.</t>
  </si>
  <si>
    <t>1.24 Coordinación, Administración y control de la Carta Compromiso Al ciudadano (CCC).</t>
  </si>
  <si>
    <t>1.25 Levantamiento y formulación de planes programas y proyectos.</t>
  </si>
  <si>
    <t>1.26 Seguimiento y Monitoreo de planes, programas y proyectos.</t>
  </si>
  <si>
    <t>1.27 Elaboración de Informes estadísticos y rendición de cuentas.</t>
  </si>
  <si>
    <t>1.28 Administración y Control del Portal de Transparencia</t>
  </si>
  <si>
    <t>1.29 Apoyo a la gestión de correspondencia automatizada (TRANSDOC).</t>
  </si>
  <si>
    <t>1.33 Apoyo a los procesos de Planificación y Desarrollo.</t>
  </si>
  <si>
    <t>1.11 Administración y control del registro de acreedores.</t>
  </si>
  <si>
    <t>1.10 Gestión y coordinación de charlas institucionales.</t>
  </si>
  <si>
    <t>2.4.3 Revisar y ampliar el  programa de reconocimiento incentivos no monetarios orientado a reconocer el logro de metas.</t>
  </si>
  <si>
    <t>1.1 Coordinación, suministro y control de las asesorías jurídicas requeridas por la institución.</t>
  </si>
  <si>
    <t>1.2 Monitoreo y control del clima organizacional.</t>
  </si>
  <si>
    <t>1.3 Monitoreo y control del desempeño individual de los colaboradores.</t>
  </si>
  <si>
    <t>1.4 Impulso del desarrollo de los colaboradores, atendiendo las necesidades de capacitación detectadas.</t>
  </si>
  <si>
    <t>1.5 Administración y control del personal.</t>
  </si>
  <si>
    <t>1.7 Gestión y control de actividades de comunicación institucional.</t>
  </si>
  <si>
    <t>1.8. Gestión y organización de eventos institucionales.</t>
  </si>
  <si>
    <t>1.9 Diagramación y Diseño de documentos.</t>
  </si>
  <si>
    <t>1.32 Apoyo a la gestión de la transparencia gubernamental.</t>
  </si>
  <si>
    <t>2.1 Coordinación Efectiva de la Asistencia y atención al público a través de los diferentes canales habilitados.</t>
  </si>
  <si>
    <t>2.2 Análisis y Tramitación de Solicitudes.</t>
  </si>
  <si>
    <t>2.3 Administración y Control de Instrumentos Legales.</t>
  </si>
  <si>
    <t>2.5 Apoyo a la gestión de correspondencia automatizada (TRANSDOC).</t>
  </si>
  <si>
    <t>2.9 Apoyo a los procesos de Planificación y Desarrollo.</t>
  </si>
  <si>
    <t>3.1 Administración de la nómina de pensionados.</t>
  </si>
  <si>
    <t>2.8 Apoyo a la gestión de la transparencia gubernamental.</t>
  </si>
  <si>
    <t>3.3 Administración y custodia de expedientes de pensionados.</t>
  </si>
  <si>
    <t>3.4 Control y Actualización de la Base de Datos de Pensionados.</t>
  </si>
  <si>
    <t>3.5 Apoyo a la gestión de correspondencia automatizada (TRANSDOC).</t>
  </si>
  <si>
    <t>3.8 Apoyo a la gestión de la transparencia gubernamental.</t>
  </si>
  <si>
    <t>3.9 Apoyo a los procesos de Planificación y Desarrollo.</t>
  </si>
  <si>
    <t>*</t>
  </si>
  <si>
    <t>1.21 Administración y control de los procesos y portal de compras y contrataciones.</t>
  </si>
  <si>
    <t>3.2 Seguimiento, Monitoreo y  Control del Sistema de Reparto.</t>
  </si>
  <si>
    <t xml:space="preserve">1.1.3 Impulsar  la adecuación y documentación de los procedimientos,  vinculados a la gestión de los sistemas de pensiones. </t>
  </si>
  <si>
    <t>Porcentaje de procesos documentados y aprobados.</t>
  </si>
  <si>
    <t>Departamento de Planificación y Desarrollo.
Dirección de Nómina y Seguimiento al Sistema de Reparto.</t>
  </si>
  <si>
    <t xml:space="preserve">Dirección General </t>
  </si>
  <si>
    <t>1.3.1 Gestionar la realización de un estudio actuarial del fondo de pensiones que permita estimar el pasivo previsional en el corto y mediano plazo.</t>
  </si>
  <si>
    <t>Cantidad de estudios actuariales realizado.</t>
  </si>
  <si>
    <t>Cantidad de pensionados con datos revisados y actualizados.</t>
  </si>
  <si>
    <t>División de Call Center y Servicios Electrónicos. 
División de Tecnología de la Información y Comunicaciones.
Autoseguro.
División de Nomina de Pensionados.
División de Atención al Público.
División de Control de Sobrevivencia</t>
  </si>
  <si>
    <t>1.3.5 Diseñar y elaborar mecanismos para la recopilación y presentación de informaciones y datos estadísticos de los sistemas de pensiones a nuestro cargo.</t>
  </si>
  <si>
    <t>Cantidad de mecanismos diseñados e implementados.</t>
  </si>
  <si>
    <t xml:space="preserve">Todas las Áreas. </t>
  </si>
  <si>
    <t>Cantidad de proyectos formulado y ejecutados.</t>
  </si>
  <si>
    <t>División de Tecnología de la Información y Comunicación</t>
  </si>
  <si>
    <t>Porcentajes de procesos identificados y documentados.</t>
  </si>
  <si>
    <t>Calificación obtenida en el indicador de las NOBACI</t>
  </si>
  <si>
    <t>2.2.2 Impulsar la implementación de las Normas Básicas de Segundo Grado.</t>
  </si>
  <si>
    <t>Calificación obtenida en el indicador de las Normas Básicas de segundo grado.</t>
  </si>
  <si>
    <t>Departamento Jurídico.
Dirección General.
Coordinación de Cooperación Nacional e Internacional.
Departamento de Planificación y Desarrollo.</t>
  </si>
  <si>
    <t>Departamento de Planificación y Desarrollo.
Departamento Administrativo Financiero.</t>
  </si>
  <si>
    <t>Porcentaje de cumplimiento promedio de los objetivos programados</t>
  </si>
  <si>
    <t>Departamento De Recursos Humanos</t>
  </si>
  <si>
    <t>Departamento Administrativo Financiero.
Departamento de Planificación y Desarrollo.</t>
  </si>
  <si>
    <t>Cantidad de centros apertura dos y habilitados.</t>
  </si>
  <si>
    <t>Dirección de Servicios y Trámites de Pensiones.
Departamento Jurídico.
Dirección General</t>
  </si>
  <si>
    <t>División de Comunicaciones.
Dirección de Nómina y Seguimiento al Sistema de Reparto</t>
  </si>
  <si>
    <t>Dirección General
Departamento Jurídico
Dirección de Servicios y Trámites de Pensiones.
División de Comunicaciones</t>
  </si>
  <si>
    <t>Departamento de Planificación y Desarrollo.
Dirección de Nominas y Sistema de Reparto.
Dirección de Servicios y Trámites de Pensiones.</t>
  </si>
  <si>
    <t>Índice de  percepción de los grupos de interés con el accionar de la DGJP.</t>
  </si>
  <si>
    <t>Coordinación de Cooperación Nacional e Internacional.
Departamento de Planificación y Desarrollo.</t>
  </si>
  <si>
    <t>Departamento de Planificación y Desarrollo.
División de Tecnología de la Información y Comunicaciones.</t>
  </si>
  <si>
    <t>Dirección de Servicios y Trámites de pensiones.</t>
  </si>
  <si>
    <t>División de Comunicaciones.
Departamento de Planificación y Desarrollo.</t>
  </si>
  <si>
    <t>División de Comunicaciones.
Departamento de Recursos Humanos</t>
  </si>
  <si>
    <t>Índice de  percepción de la sociedad sobre el accionar de la DGJP.</t>
  </si>
  <si>
    <t>1.30  Elaboración de los acuerdos de desempeño correspondientes al 2023.</t>
  </si>
  <si>
    <t>1.31 Evaluación de los acuerdos de desempeño correspondientes al 2023.</t>
  </si>
  <si>
    <t>2.7 Evaluación de los acuerdos de desempeño correspondientes al 2023.</t>
  </si>
  <si>
    <t>2.6 Elaboración de los acuerdos de desempeño correspondientes al 2023.</t>
  </si>
  <si>
    <t>3.7   Evaluación de los acuerdos de desempeño correspondientes al 2023.</t>
  </si>
  <si>
    <t>3.6 Elaboración de los acuerdos de desempeño correspondientes al 2023.</t>
  </si>
  <si>
    <t>2.1.2. Promover la implementación de una estructura organizativa ajustada a las necesidades institucionales.</t>
  </si>
  <si>
    <t>Cantidad de Manuales de cargos aprobados.</t>
  </si>
  <si>
    <t>Porcentaje de mandos medios y directivos  capacitados en la metodología de implicación de trámites.</t>
  </si>
  <si>
    <t xml:space="preserve">Convocatoria
Listado de participantes
</t>
  </si>
  <si>
    <t>Cantidad de diccionarios de competencias y comportamientos aprobados.</t>
  </si>
  <si>
    <t>#</t>
  </si>
  <si>
    <t>División de Organización del Trabajo y Compensación.</t>
  </si>
  <si>
    <t>Mesa de Trabaja conformada</t>
  </si>
  <si>
    <t>Departamento de Recursos Humanos
Departamento Jurídico</t>
  </si>
  <si>
    <t xml:space="preserve">Departamento de Recursos Humanos
</t>
  </si>
  <si>
    <t xml:space="preserve">
Resolución de manual de cargos aprobada.</t>
  </si>
  <si>
    <t>Correos de solicitud para identificar cargos y funciones
Formularios completados</t>
  </si>
  <si>
    <t>Informe de levantamiento para elaborar Manual de cargos.</t>
  </si>
  <si>
    <t>Manual de Cargos actualizado revisado por el encargado de RRHH.</t>
  </si>
  <si>
    <t xml:space="preserve">Departamento de Recursos Humanos
Departamento Jurídico
</t>
  </si>
  <si>
    <t>Cantidad de escalas salarial actualizada y aprobada.</t>
  </si>
  <si>
    <t>Borrador de la escala salarial revisado por encargado de RRHH.</t>
  </si>
  <si>
    <t xml:space="preserve">Departamento de Recursos Humanos
Departamento Financiero
</t>
  </si>
  <si>
    <t xml:space="preserve">Departamento de Recursos Humanos
Dirección General
</t>
  </si>
  <si>
    <t xml:space="preserve">Departamento de Recursos Humanos
</t>
  </si>
  <si>
    <t>Comunicación vía correo electrónico o correspondencia.</t>
  </si>
  <si>
    <t>Constancia de conformación de mesa de trabajo.</t>
  </si>
  <si>
    <t>Departamento Jurídico.
Dirección General.
Departamento de Planificación y Desarrollo.
Dirección de Servicios y Trámite de Pensiones
Dirección de Gestión del Sistema de reparto y Nóminas de Pensionados</t>
  </si>
  <si>
    <t>Correos de solicitud de remisión del manual de cargos.
Correos de retroalimentación por parte de las áreas.</t>
  </si>
  <si>
    <t>Comunicación de no objeción por parte del MAP.</t>
  </si>
  <si>
    <t>Convocatorias a socialización
Listado de participantes</t>
  </si>
  <si>
    <t>Informe de levantamiento para actualización de la escala salarial.</t>
  </si>
  <si>
    <t>Oficio con aprobación de escala salarial por parte del MH.</t>
  </si>
  <si>
    <t>Carta de no objeción de escala salarial por parte del MAP.</t>
  </si>
  <si>
    <t>Calificación obtenida en el indicador de las NOBACI.</t>
  </si>
  <si>
    <t>División de Desarrollo Institucional y Calidad en la Gestión.</t>
  </si>
  <si>
    <t>1.1.1 Elaborar informes de opinión legal según requerimiento.</t>
  </si>
  <si>
    <t>1.1. 2 Elaborar informes de defensa y/o recursos de representación para la DGJP.</t>
  </si>
  <si>
    <t>1.1.3 Coordinar la representación de la DGJP en relación a demandas y litigios ante los tribunales.</t>
  </si>
  <si>
    <t>1.1.4 Elaborar diferentes documentos legales según la naturaleza del Requerimiento.</t>
  </si>
  <si>
    <t>Nivel de eficiencia en la respuesta a los requerimientos de asesoría legal.</t>
  </si>
  <si>
    <t>%</t>
  </si>
  <si>
    <t>Cantidad de solicitudes recibidas/Total de solicitudes procesadas.</t>
  </si>
  <si>
    <t>Informe de Gestión Trimestral</t>
  </si>
  <si>
    <t>Porcentaje de requerimientos concluidos.</t>
  </si>
  <si>
    <t>Departamento Administrativo</t>
  </si>
  <si>
    <t>División de Correspondencia</t>
  </si>
  <si>
    <t>Oficina de Libre Acceso a la Información</t>
  </si>
  <si>
    <t>Nivel de cumplimiento de  los compromisos asumidos en la CCC.</t>
  </si>
  <si>
    <t>Informes de cumplimiento remitido por la División de Desarrollo Institucional y Calidad en la Gestión.</t>
  </si>
  <si>
    <t>1.23 Actualización y Monitoreo del Marco Común de Evaluación (CAF).</t>
  </si>
  <si>
    <t>0hr</t>
  </si>
  <si>
    <t>2hr</t>
  </si>
  <si>
    <t>División de Atención al Público</t>
  </si>
  <si>
    <t xml:space="preserve">Dirección General
Dirección de Servicios y Trámite de Pensiones
Dirección de Gestión al Sistema de Reparto y Nómina de Pensionados
</t>
  </si>
  <si>
    <t>Tiempo de respuesta en la recepción y validación de poderes de representación.</t>
  </si>
  <si>
    <t>Informe de cumplimiento remitido por la División de Correspondencia.</t>
  </si>
  <si>
    <t>Constancia de recepción por parte de  RRHH.</t>
  </si>
  <si>
    <t>Constancia de recepción por parte de  OAI.</t>
  </si>
  <si>
    <t>Constancia de recepción por parte de  DPyD.</t>
  </si>
  <si>
    <t>Informe de cumplimiento remitido por la División de Desarrollo Institucional y Calidad en la Gestión.</t>
  </si>
  <si>
    <t>Autodiagnóstico elaborado y remitido por la División de Desarrollo Institucional y Calidad en la Gestión.</t>
  </si>
  <si>
    <t>1.15.1 Mantener actualizado el inventario de materiales.</t>
  </si>
  <si>
    <t>1.15.3 Controlar el suministro de materiales  a requerimiento de las áreas.</t>
  </si>
  <si>
    <t>1.15.4 Controlar el suministro de  equipos a requerimiento de las áreas.</t>
  </si>
  <si>
    <t>1.15.5 Aplicar encuesta de Satisfacción Interna.</t>
  </si>
  <si>
    <t>1.16.3 Gestionar y controlar el suministro de combustible a los equipos de transporte.</t>
  </si>
  <si>
    <t>1.18.1 Administrar la recepción y tramitación interna y externa de correspondencias institucional.</t>
  </si>
  <si>
    <t>Índice de eficiencia en la gestión y tramitación de correspondencia.</t>
  </si>
  <si>
    <t>Cantidad de solicitudes recibidas/Total de solicitudes tramitadas.</t>
  </si>
  <si>
    <t>Informe de gestión de correspondencia</t>
  </si>
  <si>
    <t>Coordinación de correspondencia</t>
  </si>
  <si>
    <t>01/072023</t>
  </si>
  <si>
    <t>Porcentaje de acuerdos elaborados.</t>
  </si>
  <si>
    <t>Cantidad de acuerdos elaborados / Total de acuerdos correspondientes.</t>
  </si>
  <si>
    <t>Porcentaje de acuerdos evaluados</t>
  </si>
  <si>
    <t>Cantidad de acuerdos evaluados / Total de acuerdos correspondientes.</t>
  </si>
  <si>
    <t>1.21.1 Levantar y consolidar el plan anual de compras y contrataciones 2024.</t>
  </si>
  <si>
    <t>1.21.2 Valorar, gestionar aprobación y publicación del PACC 2024.</t>
  </si>
  <si>
    <t>1.21.3 Organizar y coordinar los procesos de compras y contrataciones programados en el PACC 2023.</t>
  </si>
  <si>
    <t xml:space="preserve">Departamento Administrativo </t>
  </si>
  <si>
    <t>Índice de compras y contrataciones.</t>
  </si>
  <si>
    <t>Cantidad de requerimientos completados/Total de requerimientos solicitados.</t>
  </si>
  <si>
    <t>Índice de satisfacción de los colaboradores con los servicios generales.</t>
  </si>
  <si>
    <t>Cantidad de valoraciones positivas/ Total de valoraciones obtenidas.</t>
  </si>
  <si>
    <t>Informe de encuesta.</t>
  </si>
  <si>
    <t>1.19.1 Completar los registros y trámites contables requeridos en el SIGEF.</t>
  </si>
  <si>
    <t>1.19.2 controlar las órdenes de pago y registros contables</t>
  </si>
  <si>
    <t>1.19.3 Elaborar corte contable semestral y cierre fiscal</t>
  </si>
  <si>
    <t>1.19.4 Codificar, registrar y actualizar el inventario de bienes muebles e inmuebles</t>
  </si>
  <si>
    <t>1.19.5 Realizar conciliación bancaria de la cuenta del Autoseguro</t>
  </si>
  <si>
    <t>1.20.1 Formular, registrar y monitorear la ejecución del presupuesto administrativo.</t>
  </si>
  <si>
    <t>Índice de gestión presupuestaria.</t>
  </si>
  <si>
    <t>Departamento financiero</t>
  </si>
  <si>
    <t xml:space="preserve"> 1.30.1 Elaborar los acuerdos de desempeño del personal bajo su supervisión.</t>
  </si>
  <si>
    <t xml:space="preserve"> 1.30.2 Elaborar los acuerdos de desempeño del personal bajo su supervisión.</t>
  </si>
  <si>
    <t>1.30.3 Elaborar los acuerdos de desempeño del personal bajo su supervisión.</t>
  </si>
  <si>
    <t>1.30.4 Elaborar los acuerdos de desempeño del personal bajo su supervisión.</t>
  </si>
  <si>
    <t xml:space="preserve">1.31.1 Evaluar los acuerdos de desempeño del personal bajo su supervisión. </t>
  </si>
  <si>
    <t xml:space="preserve">1.31.2 Evaluar los acuerdos de desempeño del personal bajo su supervisión. </t>
  </si>
  <si>
    <t xml:space="preserve">1.31.3 Evaluar los acuerdos de desempeño del personal bajo su supervisión. </t>
  </si>
  <si>
    <t xml:space="preserve">1.31.4 Evaluar los acuerdos de desempeño del personal bajo su supervisión. </t>
  </si>
  <si>
    <t>Departamento Financiero</t>
  </si>
  <si>
    <t xml:space="preserve">1.33.1 Apoyar dentro del plazo establecido los requerimientos de Planificación y Desarrollo. </t>
  </si>
  <si>
    <t xml:space="preserve">1.33.2 Apoyar dentro del plazo establecido los requerimientos de Planificación y Desarrollo. </t>
  </si>
  <si>
    <t xml:space="preserve">1.33.3 Apoyar dentro del plazo establecido los requerimientos de Planificación y Desarrollo. </t>
  </si>
  <si>
    <t xml:space="preserve">1.33.4 Apoyar dentro del plazo establecido los requerimientos de Planificación y Desarrollo. </t>
  </si>
  <si>
    <t>1.32.1 Apoyar dentro del plazo establecido los requerimientos de la Oficina de Acceso a la Información.</t>
  </si>
  <si>
    <t>1.32.2 Apoyar dentro del plazo establecido los requerimientos de la Oficina de Acceso a la Información.</t>
  </si>
  <si>
    <t>1.32.3 Apoyar dentro del plazo establecido los requerimientos de la Oficina de Acceso a la Información.</t>
  </si>
  <si>
    <t xml:space="preserve"> 1.29.1 Dar respuesta en plazo establecido a las correspondencias recibidas a través del TRANSDOC.</t>
  </si>
  <si>
    <t>1.29.2 Dar respuesta en plazo establecido a las correspondencias recibidas a través del TRANSDOC.</t>
  </si>
  <si>
    <t>1.29.3 Dar respuesta en plazo establecido a las correspondencias recibidas a través del TRANSDOC.</t>
  </si>
  <si>
    <t>1.29.4 Dar respuesta en plazo establecido a las correspondencias recibidas a través del TRANSDOC.</t>
  </si>
  <si>
    <t>1.19.6 Realizar conciliación bancaria de la cuenta del fondo reponible institucional.</t>
  </si>
  <si>
    <t>1.24.1 Cumplir los requerimientos de carta compromiso relacionado al área de RRHH.</t>
  </si>
  <si>
    <t>1.24.2 Cumplir los requerimientos de carta compromiso relacionado al área de Jurídica.</t>
  </si>
  <si>
    <t>1.24.3 Cumplir los requerimientos de carta compromiso relacionado al área Administrativa.</t>
  </si>
  <si>
    <t>1.24.4 Cumplir los requerimientos de carta compromiso relacionado al área Financiera.</t>
  </si>
  <si>
    <t>División de Relaciones Interinstitucionales</t>
  </si>
  <si>
    <t>Sumatoria de alianzas concertadas.</t>
  </si>
  <si>
    <t>Informe de seguimiento de alianzas concertadas.</t>
  </si>
  <si>
    <t>Sumatoria de intercambios ejecutados.</t>
  </si>
  <si>
    <t>Informe técnico elaborado.</t>
  </si>
  <si>
    <t>Plan de trabajo</t>
  </si>
  <si>
    <t>Sumatoria de servicios habilitados.</t>
  </si>
  <si>
    <t>3.3.2.1 Identificar entidades y beneficios que se pueden obtener a favor de los pensionados.</t>
  </si>
  <si>
    <t>3.3.2.2 Elaborar y ejecutar plan de visitas con las entidades identificadas.</t>
  </si>
  <si>
    <t>3.3.2.3 Gestionar la formalización entre DGJP y entidades receptoras.</t>
  </si>
  <si>
    <t>31/02/2023</t>
  </si>
  <si>
    <t>3.3.2.4 Elaborar informe de seguimiento de las alianzas concertadas previamente.</t>
  </si>
  <si>
    <t>Acuerdos Firmados</t>
  </si>
  <si>
    <t>Plan de visitas aprobado.</t>
  </si>
  <si>
    <t>Levantamiento de entidades a realizar acercamientos.</t>
  </si>
  <si>
    <t>Cantidad de informes elaborados</t>
  </si>
  <si>
    <t>Sumatoria de informes elaborados.</t>
  </si>
  <si>
    <t>Cantidad de encuentros realizados.</t>
  </si>
  <si>
    <t>Plan elaborado y aprobado.</t>
  </si>
  <si>
    <t>Minutas de reuniones 
Listados de asistencia.</t>
  </si>
  <si>
    <t>Informe de cumplimiento del protocolo aprobado.</t>
  </si>
  <si>
    <t>4.2.2.1 Definir con la dirección general los grupos de interés  relevantes para gestionar acuerdos de cooperación.</t>
  </si>
  <si>
    <t>4.2.2.3 Gestionar la formalización de acuerdo de cooperación  con la institución seleccionada.</t>
  </si>
  <si>
    <t>Acuerdos firmados.</t>
  </si>
  <si>
    <t>4.2.2.2 Elaborar propuesta de cooperación con los grupos de interés seleccionados.</t>
  </si>
  <si>
    <t>Sumatoria de actividades realizadas.</t>
  </si>
  <si>
    <t>1.10.1 Coordinar e impartir charlas institucionales sobre el Sistema de Reparto a nuestro cargo.</t>
  </si>
  <si>
    <t>1.11.1 Registrar novedades del registro de acreedores.</t>
  </si>
  <si>
    <t>Índice de satisfacción de los asistentes con las charlas impartidas.</t>
  </si>
  <si>
    <t>1.24.5 Cumplir los requerimientos de carta compromiso relacionado al área Relaciones Interinstitucionales.</t>
  </si>
  <si>
    <t>1.29.5 Dar respuesta en plazo establecido a las correspondencias recibidas a través del TRANSDOC.</t>
  </si>
  <si>
    <t>1.30.5 Elaborar los acuerdos de desempeño del personal bajo su supervisión.</t>
  </si>
  <si>
    <t xml:space="preserve">1.33.5 Apoyar dentro del plazo establecido los requerimientos de Planificación y Desarrollo. </t>
  </si>
  <si>
    <t>Acuerdo de cooperación concertado.</t>
  </si>
  <si>
    <t>Informe de cumplimiento de la habilitación de servicios.</t>
  </si>
  <si>
    <t>Informe técnico aprobado.</t>
  </si>
  <si>
    <t>4.1.1.1 Revisar y actualizar la matriz de los grupos de interés y sus necesidades.</t>
  </si>
  <si>
    <t>Matriz de grupos d interés actualizada y aprobada.</t>
  </si>
  <si>
    <t>4.1.1.2 Gestionar la implementación de las acciones de mejora identificadas en las encuestas realizadas a los grupos de interés.</t>
  </si>
  <si>
    <t>Informes de avance de la implementación de plan de acción.</t>
  </si>
  <si>
    <t>4.1.1.3 Aplicar encuesta de monitoreo para medir la satisfacción de los grupos de interés.</t>
  </si>
  <si>
    <t>4.2.1.1 Gestionar la implementación del protocolo de comunicación con los grupos de interés.</t>
  </si>
  <si>
    <t xml:space="preserve">4.2.1.2 Diseñar un plan de visitas y encuentros con grupos de interés relevantes </t>
  </si>
  <si>
    <t>Sumatoria de encuentros realizados.</t>
  </si>
  <si>
    <t>4.2.1.3 Realizar encuentros con grupos de interés relevante identidades en el plan para revisión de temas comunes.</t>
  </si>
  <si>
    <t>Gestionar con instituciones recreativas y culturales actividades  de recreación a beneficio de afiliados y pensionados.</t>
  </si>
  <si>
    <t>Cantidad de actividades de recreación realizadas.</t>
  </si>
  <si>
    <t>Comunicación  o correo de gestión con las instituciones correspondientes.
Listado de asistencia.
Fotos</t>
  </si>
  <si>
    <t xml:space="preserve"> Refrigerios y suvenires. </t>
  </si>
  <si>
    <t>1.22.4 Elaborar informe de resultados del monitoreo de los servicios de la DGJP.</t>
  </si>
  <si>
    <t>Nivel de satisfacción de los usuarios con el servicio recibido.</t>
  </si>
  <si>
    <t>Numero de valoraciones positivas/Total de valoraciones obtenidas.</t>
  </si>
  <si>
    <t>1.23.2 Elaborar informe Autodiagnóstico CAF.</t>
  </si>
  <si>
    <t>1.23.3 Elaborar informes de avance de plan de mejora CAF año anterior.</t>
  </si>
  <si>
    <t>1.23.4 Elaborar plan de mejora CAF.</t>
  </si>
  <si>
    <t>1.23.1 Actualizar Autodiagnóstico Modelo CAF 2023.</t>
  </si>
  <si>
    <t>Informes de seguimiento y control de la CCC.</t>
  </si>
  <si>
    <t>1.25.2 Identificar y coordinar la formulación de los proyectos requeridos en la institución.</t>
  </si>
  <si>
    <t>Cantidad de planes formulados.</t>
  </si>
  <si>
    <t>Sumatoria de planes formulados.</t>
  </si>
  <si>
    <t>1.26.1 Monitorear el cumplimiento de las actividades programadas mediante la validación de evidencias.</t>
  </si>
  <si>
    <t>Sumatoria de planes elaborados.</t>
  </si>
  <si>
    <t>Informes de monitoreo.</t>
  </si>
  <si>
    <t>1.26.2 Elaborar los informes de monitoreo de la ejecución de los planes y proyectos.</t>
  </si>
  <si>
    <t>1.26.3 Coordinar la presentación de los resultados de la gestión a toda la organización.</t>
  </si>
  <si>
    <t>Cantidad de informes de monitoreo de planes elaborados.</t>
  </si>
  <si>
    <t>1.27.1 Elaborar boletín estadístico trimestral.</t>
  </si>
  <si>
    <t>1.27.3 Elaborar Memoria anual institucional.</t>
  </si>
  <si>
    <t>Cantidad de informes de rendición de cuentas elaborados.</t>
  </si>
  <si>
    <t>1.28.1 Gestionar la actualización de los documentos del portal de transparencia.</t>
  </si>
  <si>
    <t>Informe de gestión OAI</t>
  </si>
  <si>
    <t>1.28.3 Gestionar la actualización de los documentos del portal de Datos Abiertos.</t>
  </si>
  <si>
    <t>Correo solicitud y respuesta de actualización de portal y Printscreen del portal actualizado.</t>
  </si>
  <si>
    <t>Cantidad de charlas impartidas.</t>
  </si>
  <si>
    <t>Sumatoria de  charlas impartidas.</t>
  </si>
  <si>
    <t>Listado de asistencia</t>
  </si>
  <si>
    <t>1.24.6 Cumplir los requerimientos de carta compromiso relacionado a la Oficina de Libre Acceso a la Información.</t>
  </si>
  <si>
    <t>1.28.4 Gestionar charlas sobre temas de transparencia y manejo del portal.</t>
  </si>
  <si>
    <t>Índice de cumplimiento de la (Ley 200-04)</t>
  </si>
  <si>
    <t>Calificación del portal de transparencia.</t>
  </si>
  <si>
    <t>1.29.6 Dar respuesta en plazo establecido a las correspondencias recibidas a través del TRANSDOC.</t>
  </si>
  <si>
    <t>1.30.6 Elaborar los acuerdos de desempeño del personal bajo su supervisión.</t>
  </si>
  <si>
    <t xml:space="preserve">1.31.5 Evaluar los acuerdos de desempeño del personal bajo su supervisión. </t>
  </si>
  <si>
    <t xml:space="preserve">1.31.6 Evaluar los acuerdos de desempeño del personal bajo su supervisión. </t>
  </si>
  <si>
    <t>1.32.4Apoyar dentro del plazo establecido los requerimientos de la Oficina de Acceso a la Información.</t>
  </si>
  <si>
    <t>1.32.5 Apoyar dentro del plazo establecido los requerimientos de la Oficina de Acceso a la Información.</t>
  </si>
  <si>
    <t xml:space="preserve">1.33.6 Apoyar dentro del plazo establecido los requerimientos de Planificación y Desarrollo. </t>
  </si>
  <si>
    <t>1.22.2 Aplicar encuesta subindicador SISMAP-Monitoreo sobre la Calidad de los Servicios Ofrecidos por la Institución.</t>
  </si>
  <si>
    <t>1.22.3 Elaborar informe encuesta subindicador SISMAP - Monitoreo sobre la Calidad de los Servicios Ofrecidos por la Institución.</t>
  </si>
  <si>
    <t>1.7.4 Elaborar y difundir el boletín informativo trimestral.</t>
  </si>
  <si>
    <t>1.7.5 Presentar informe de ejecución del plan de comunicaciones.</t>
  </si>
  <si>
    <t>Índice de satisfacción de los colaboradores con la comunicación interna.</t>
  </si>
  <si>
    <t>Plan de Comunicación aprobado</t>
  </si>
  <si>
    <t>Plan de redes sociales aprobado</t>
  </si>
  <si>
    <t>Boletín informativo publicado</t>
  </si>
  <si>
    <t>1.8.1 Coordinar y prestar asistencia protocolar en los eventos institucionales.</t>
  </si>
  <si>
    <t>1.8.2 Brindar asistencia en servicios de fotografía y notas de prensa.</t>
  </si>
  <si>
    <t>Departamento Jurídico 
Dirección Administrativa Financiera 
Dirección de Nominas y Seguimiento al Sistema de Reparto</t>
  </si>
  <si>
    <t xml:space="preserve">División de Comunicaciones </t>
  </si>
  <si>
    <t>División de comunicaciones</t>
  </si>
  <si>
    <r>
      <t xml:space="preserve">1.28.2 Gestionar respuestas a los requerimientos de </t>
    </r>
    <r>
      <rPr>
        <sz val="11"/>
        <color indexed="8"/>
        <rFont val="Roboto"/>
      </rPr>
      <t>información recibidos vía el Portal Único de Solicitud de Acceso a la Información (SAIP) y el Sistema 311.</t>
    </r>
  </si>
  <si>
    <t>1.30.7 Elaborar los acuerdos de desempeño del personal bajo su supervisión.</t>
  </si>
  <si>
    <t xml:space="preserve">1.31.7 Evaluar los acuerdos de desempeño del personal bajo su supervisión. </t>
  </si>
  <si>
    <t xml:space="preserve">1.33.7 Apoyar dentro del plazo establecido los requerimientos de Planificación y Desarrollo. </t>
  </si>
  <si>
    <t>Cantidad de seminarios de Seguridad Social impartidos.</t>
  </si>
  <si>
    <t>Sumatoria de seminarios de Seguridad Social impartidos.</t>
  </si>
  <si>
    <t xml:space="preserve">Dirección General
Dirección de Servicios
Dirección de Reparto y Nóminas
División de Relaciones Interinstitucionales
</t>
  </si>
  <si>
    <t xml:space="preserve">Minutas de reuniones 
</t>
  </si>
  <si>
    <t>Correos de Invitación 
Comunicaciones</t>
  </si>
  <si>
    <t>Notas de Prensa
Listados de Asistencias 
Fotos, videos</t>
  </si>
  <si>
    <t>Cantidad de conversatorios ejecutados</t>
  </si>
  <si>
    <t>Sumatoria de conversatorios ejecutados.</t>
  </si>
  <si>
    <t>4.1.2.5 Medir el impacto del programa de comunicación interdepartamental.</t>
  </si>
  <si>
    <t>Correos masivos
Listados de asistencia.</t>
  </si>
  <si>
    <t>Informe de resultados</t>
  </si>
  <si>
    <t>4.3.1.1 Actualizar los pilares de la campaña publicitaria.</t>
  </si>
  <si>
    <t>4.3.1.3 Gestionar la divulgación de la campaña publicitaria en los medios establecidos.</t>
  </si>
  <si>
    <t>4.3.1.4 Medir el impacto de la campaña publicitaria.</t>
  </si>
  <si>
    <t>4.3.1.2 Diseñar la campaña publicitaria para el 2023.</t>
  </si>
  <si>
    <t>Propuesta de campaña aprobada.
Vídeos, prensa escrita y digital, recortes periodísticos.
Resultados de encuestas y/o sondeos.</t>
  </si>
  <si>
    <t>Sumatoria de intervenciones en los medios.</t>
  </si>
  <si>
    <t>4.4.1 Definir e Implementar mecanismos de monitoreo y control que permitan evaluar el posicionamiento de la imagen institucional tanto interna como externa.</t>
  </si>
  <si>
    <t>Cantidad de informes de monitoreo elaborados.</t>
  </si>
  <si>
    <t>Informes de monitoreo aprobados.</t>
  </si>
  <si>
    <t>4.1.1.4 Coordinar la definición de contenidos e identificación de exponentes para  la realización de un seminario sobre la Seguridad Social.</t>
  </si>
  <si>
    <t>4.1.1.5 Gestionar la confirmación de los exponentes a participar en el seminario de Seguridad Social.</t>
  </si>
  <si>
    <t>4.1.1.6 Organizar la ejecución del seminario sobre seguridad Social.</t>
  </si>
  <si>
    <t>4.1.1.7 Organizar conversatorio entre el Director y Grupos de interés relevantes</t>
  </si>
  <si>
    <t>4.1.2.1 Gestionar ante Recursos Humanos la inclusión de talleres en: gestión de liderazgo, equipos de trabajo y comunicación asertiva y efectiva en el plan de capacitación institucional.</t>
  </si>
  <si>
    <t>Correos de solicitud.
Plan de capacitación de RRHH.</t>
  </si>
  <si>
    <t>Programa de intercambio de información aprobado.</t>
  </si>
  <si>
    <t>4.1.2.3 Socializar con las áreas seleccionadas la ejecución del programa.</t>
  </si>
  <si>
    <t>4.1.2.4 Ejecutar el cronograma de trabajo con cada una de las áreas involucradas.</t>
  </si>
  <si>
    <t>1.7.1 Elaborar el Plan de comunicación 2024.</t>
  </si>
  <si>
    <t>1.7.2 Elaborar el plan de redes sociales.</t>
  </si>
  <si>
    <t>Informes aprobados.</t>
  </si>
  <si>
    <t>1.7.3  Presentar informe de gestión  del plan de redes sociales.</t>
  </si>
  <si>
    <t>1.9.1 Atender los requerimientos de diagramación y diseño de documentos.</t>
  </si>
  <si>
    <t xml:space="preserve">División de Tecnología de la Información y Comunicación </t>
  </si>
  <si>
    <t>1.29.7 Dar respuesta en plazo establecido a las correspondencias recibidas a través del TRANSDOC.</t>
  </si>
  <si>
    <t xml:space="preserve">1.31.8 Evaluar los acuerdos de desempeño del personal bajo su supervisión. </t>
  </si>
  <si>
    <t>1.30.8 Elaborar los acuerdos de desempeño del personal bajo su supervisión.</t>
  </si>
  <si>
    <t>1.32.6 Apoyar dentro del plazo establecido los requerimientos de la Oficina de Acceso a la Información.</t>
  </si>
  <si>
    <t xml:space="preserve">1.33.8 Apoyar dentro del plazo establecido los requerimientos de Planificación y Desarrollo. </t>
  </si>
  <si>
    <t>1.12.1 Elaborar el plan de compra de materiales y equipos tecnológicos.</t>
  </si>
  <si>
    <t>1.13.1 Brindar asistencia técnica para la implementación de herramientas tecnológicas.</t>
  </si>
  <si>
    <t>1.13.3 Actualizar portal web y subportal de transparencia.</t>
  </si>
  <si>
    <t>1.13.4 Realizar encuesta de satisfacción de los colaboradores con el servicio de tecnología.</t>
  </si>
  <si>
    <t>Índice de satisfacción de los colaboradores con la asistencia tecnológica.</t>
  </si>
  <si>
    <t>Plan de compra de equipos tecnológicos aprobado</t>
  </si>
  <si>
    <t>Informe de gestión Trimestral</t>
  </si>
  <si>
    <t>División de tecnología de la Información y Comunicación</t>
  </si>
  <si>
    <t xml:space="preserve">1.1.4 Gestionar la actualización e implementación de las herramientas tecnológicas requeridas para garantizar una efectiva gestión de los sistemas de pensiones a nuestro cargo. </t>
  </si>
  <si>
    <t>1.12.2 Elaborar plan de mantenimiento y soporte de herramientas tecnológicas.</t>
  </si>
  <si>
    <t>1.12.3  Ejecutar el plan de mantenimiento y soporte de herramientas tecnológicas.</t>
  </si>
  <si>
    <t>1.13.2 Gestionar la prestación de asistencia tecnológica a las áreas.</t>
  </si>
  <si>
    <t>Certificación de la Dirección de Servicios validando la entrega  de los requerimientos tecnológicos.</t>
  </si>
  <si>
    <t>1.7.6 Aplicar encuesta para medir la satisfacción de los usuarios con el servicio de comunicación.</t>
  </si>
  <si>
    <t>Índice de satisfacción de los colaboradores con los servicios de Comunicación.</t>
  </si>
  <si>
    <t xml:space="preserve">1.13.6 Implementar el sistema de softphone para el área de call center. </t>
  </si>
  <si>
    <t xml:space="preserve">
Certificación de call center con el funcionamiento del sistema.</t>
  </si>
  <si>
    <t>División de call center y Servicios Electrónicos</t>
  </si>
  <si>
    <t>1.13.7 Habilitar un menú telefónico  interactivo.</t>
  </si>
  <si>
    <t xml:space="preserve">
Certificación de call center validando el funcionamiento del sistema.</t>
  </si>
  <si>
    <t>Actas de aceptación firmadas.</t>
  </si>
  <si>
    <t>2.11 Coordinación, Administración y control de la Carta Compromiso Al ciudadano (CCC).</t>
  </si>
  <si>
    <t xml:space="preserve">
Departamento de Planificación y Desarrollo
</t>
  </si>
  <si>
    <t>2.11.2 Cumplir los requerimientos de carta compromiso relacionado al Departamento de Gestión de Servicios.</t>
  </si>
  <si>
    <t>2.11.3 Cumplir los requerimientos de carta compromiso relacionado al Departamento de Trámite de Pensiones.</t>
  </si>
  <si>
    <t>Departamento de Trámite de Pensiones</t>
  </si>
  <si>
    <t>2.11.4 Cumplir los requerimientos de carta compromiso relacionado al Departamento de Autoseguro.</t>
  </si>
  <si>
    <t>2.11.5 Cumplir los requerimientos de carta compromiso relacionado a la División de IL.</t>
  </si>
  <si>
    <t>Departamento de Autoseguro</t>
  </si>
  <si>
    <t>Cantidad de requerimientos atendidos/total de requerimientos.</t>
  </si>
  <si>
    <t xml:space="preserve">2.9.1 Apoyar dentro del plazo establecido los requerimientos de Planificación y Desarrollo. </t>
  </si>
  <si>
    <t>Correo de DPyD.
Informe de Gestión Trimestral</t>
  </si>
  <si>
    <t xml:space="preserve">2.9.2 Apoyar dentro del plazo establecido los requerimientos de Planificación y Desarrollo. </t>
  </si>
  <si>
    <t xml:space="preserve">2.9.3 Apoyar dentro del plazo establecido los requerimientos de Planificación y Desarrollo. </t>
  </si>
  <si>
    <t>Departamento de Tramite de Pensiones</t>
  </si>
  <si>
    <t xml:space="preserve">2.9.4 Apoyar dentro del plazo establecido los requerimientos de Planificación y Desarrollo. </t>
  </si>
  <si>
    <t xml:space="preserve">2.9.5 Apoyar dentro del plazo establecido los requerimientos de Planificación y Desarrollo. </t>
  </si>
  <si>
    <t xml:space="preserve"> Autoseguro</t>
  </si>
  <si>
    <t>2.8.1 Apoyar dentro del plazo establecido los requerimientos de la Oficina de Acceso a la Información.</t>
  </si>
  <si>
    <t>Correo de OAI.
Informe de Gestión Trimestral</t>
  </si>
  <si>
    <t>2.8.2 Apoyar dentro del plazo establecido los requerimientos de la Oficina de Acceso a la Información.</t>
  </si>
  <si>
    <t>2.8.3 Apoyar dentro del plazo establecido los requerimientos de la Oficina de Acceso a la Información.</t>
  </si>
  <si>
    <t>2.8.4 Apoyar dentro del plazo establecido los requerimientos de la Oficina de Acceso a la Información.</t>
  </si>
  <si>
    <t>2.8.5 Apoyar dentro del plazo establecido los requerimientos de la Oficina de Acceso a la Información.</t>
  </si>
  <si>
    <t xml:space="preserve">2.7.1 Evaluar los acuerdos de desempeño del personal bajo su supervisión. </t>
  </si>
  <si>
    <t>Acuerdos evaluados</t>
  </si>
  <si>
    <t xml:space="preserve">2.7.2 Evaluar los acuerdos de desempeño del personal bajo su supervisión. </t>
  </si>
  <si>
    <t xml:space="preserve">2.7.3 Evaluar los acuerdos de desempeño del personal bajo su supervisión. </t>
  </si>
  <si>
    <t xml:space="preserve">2.7.4 Evaluar los acuerdos de desempeño del personal bajo su supervisión. </t>
  </si>
  <si>
    <t xml:space="preserve">2.7.5 Evaluar los acuerdos de desempeño del personal bajo su supervisión. </t>
  </si>
  <si>
    <t>2.6.1  Elaborar los acuerdos de desempeño del personal bajo su supervisión.</t>
  </si>
  <si>
    <t>Acuerdos Elaborados</t>
  </si>
  <si>
    <t>2.6.2 Elaborar los acuerdos de desempeño del personal bajo su supervisión.</t>
  </si>
  <si>
    <t>2.6.3 Elaborar los acuerdos de desempeño del personal bajo su supervisión.</t>
  </si>
  <si>
    <t>2.6.4 Elaborar los acuerdos de desempeño del personal bajo su supervisión.</t>
  </si>
  <si>
    <t>2.6.5 Elaborar los acuerdos de desempeño del personal bajo su supervisión.</t>
  </si>
  <si>
    <t>2.5.1  Dar respuesta en plazo establecido a las correspondencias recibidas a través del TRANSDOC.</t>
  </si>
  <si>
    <t>Porcentaje de correspondencias tramitadas.</t>
  </si>
  <si>
    <t>Cantidad de correspondencias tramitadas / total de correspondencias asignadas.</t>
  </si>
  <si>
    <t>TRANSDOC
Informe de Gestión Trimestral</t>
  </si>
  <si>
    <t>2.5.2  Dar respuesta en plazo establecido a las correspondencias recibidas a través del TRANSDOC.</t>
  </si>
  <si>
    <t>2.5.3  Dar respuesta en plazo establecido a las correspondencias recibidas a través del TRANSDOC.</t>
  </si>
  <si>
    <t>2.5.4  Dar respuesta en plazo establecido a las correspondencias recibidas a través del TRANSDOC.</t>
  </si>
  <si>
    <t>2.5.5  Dar respuesta en plazo establecido a las correspondencias recibidas a través del TRANSDOC.</t>
  </si>
  <si>
    <t>2.1.2 Coordinar y controlar la prestación de servicios de las oficinas regionales y puntos de atención.</t>
  </si>
  <si>
    <t>Índice de eficiencia en la prestación de servicio en las OR y PA.</t>
  </si>
  <si>
    <t>Índice de eficiencia en la atención telefónica y electrónica.</t>
  </si>
  <si>
    <t>Cantidad de requerimientos atendidos./ Total de requerimientos recibidos.</t>
  </si>
  <si>
    <t>2.2.1 Analizar y tramitar diferentes tipos de solicitudes y reajustes de pensión.</t>
  </si>
  <si>
    <t>Nivel de eficiencia en el análisis de Solicitudes.</t>
  </si>
  <si>
    <t>Cantidad de solicitudes analizadas/Total de solicitudes recibidas.</t>
  </si>
  <si>
    <t xml:space="preserve">2.3.1  Validación y registro de instrumentos legales. </t>
  </si>
  <si>
    <t>Departamento de Gestión de Servicios
Departamento de Recursos Humanos</t>
  </si>
  <si>
    <t xml:space="preserve">Departamento de Gestión de Servicios
</t>
  </si>
  <si>
    <t>Promedio del tiempo de espera registrado en los reportes del E-Flow</t>
  </si>
  <si>
    <t>2.11.1 Cumplir los requerimientos de carta compromiso relacionado a la Dirección de Servicios.</t>
  </si>
  <si>
    <t>Sumatoria de buenas prácticas implementadas.</t>
  </si>
  <si>
    <t>División de Call Center y Servicios Electrónicos
Departamento de Planificación y Desarrollo
Departamento Financiera</t>
  </si>
  <si>
    <t>T. C</t>
  </si>
  <si>
    <t>Ays</t>
  </si>
  <si>
    <t>Prt</t>
  </si>
  <si>
    <t>CC</t>
  </si>
  <si>
    <t>Sam</t>
  </si>
  <si>
    <t>Pago Leo</t>
  </si>
  <si>
    <t>Cantidad de mesas de trabajo con participación de la DGJP/ Total de mesas de trabajo convocadas.</t>
  </si>
  <si>
    <t>-</t>
  </si>
  <si>
    <t>3.5.1  Dar respuesta en plazo establecido a las correspondencias recibidas a través del TRANSDOC.</t>
  </si>
  <si>
    <t>3.5.2  Dar respuesta en plazo establecido a las correspondencias recibidas a través del TRANSDOC.</t>
  </si>
  <si>
    <t>3.5.3  Dar respuesta en plazo establecido a las correspondencias recibidas a través del TRANSDOC.</t>
  </si>
  <si>
    <t>Dirección de Gestión del Sistema  de Sistema de Reparto y Nóminas de Pensionados</t>
  </si>
  <si>
    <t xml:space="preserve">Departamento de sistema de Reparto y Control de Pensionados </t>
  </si>
  <si>
    <t>3.6.1  Elaborar los acuerdos de desempeño del personal bajo su supervisión.</t>
  </si>
  <si>
    <t xml:space="preserve">Departamento de Recursos Humanos </t>
  </si>
  <si>
    <t>3.6.2  Elaborar los acuerdos de desempeño del personal bajo su supervisión.</t>
  </si>
  <si>
    <t>3.6.3  Elaborar los acuerdos de desempeño del personal bajo su supervisión.</t>
  </si>
  <si>
    <t xml:space="preserve">3.7.1 Evaluar los acuerdos de desempeño del personal bajo su supervisión. </t>
  </si>
  <si>
    <t xml:space="preserve">3.7.2 Evaluar los acuerdos de desempeño del personal bajo su supervisión. </t>
  </si>
  <si>
    <t xml:space="preserve">3.7.3 Evaluar los acuerdos de desempeño del personal bajo su supervisión. </t>
  </si>
  <si>
    <t xml:space="preserve">3.9.1 Apoyar dentro del plazo establecido los requerimientos de Planificación y Desarrollo. </t>
  </si>
  <si>
    <t xml:space="preserve">3.9.2 Apoyar dentro del plazo establecido los requerimientos de Planificación y Desarrollo. </t>
  </si>
  <si>
    <t xml:space="preserve">3.9.3 Apoyar dentro del plazo establecido los requerimientos de Planificación y Desarrollo. </t>
  </si>
  <si>
    <t>3.8.1 Apoyar dentro del plazo establecido los requerimientos de la Oficina de Acceso a la Información.</t>
  </si>
  <si>
    <t>3.8.2 Apoyar dentro del plazo establecido los requerimientos de la Oficina de Acceso a la Información.</t>
  </si>
  <si>
    <t>3.8.3 Apoyar dentro del plazo establecido los requerimientos de la Oficina de Acceso a la Información.</t>
  </si>
  <si>
    <t>3.1.1 Registrar la Novedades de la nómina de pensionados.</t>
  </si>
  <si>
    <t>Cantidad de pensiones pagadas.</t>
  </si>
  <si>
    <t>Sumatoria de pensiones pagadas.</t>
  </si>
  <si>
    <t>3.1.2 Tramitar el pago de la nómina de pensionados.</t>
  </si>
  <si>
    <t>3.1.3 Programar y controlar la ejecución del presupuesto para el pago de la nómina de pensionados.</t>
  </si>
  <si>
    <t>Oficio remitido al Dirección General vía y firmado por la Dirección de gestión del sistema de reparto y nominas de pensionados</t>
  </si>
  <si>
    <t>LEVANTAMIENTO Y FORMULACIÓN PLAN OPERATIVO  2023</t>
  </si>
  <si>
    <t>Dirección de servicios y Trámite de Pensiones</t>
  </si>
  <si>
    <t>3.1.5 Ejecutar los operativos de pagos y el plan de visitas  a domicilio.</t>
  </si>
  <si>
    <t>3.1.4 Elaborar planes de visitas y operativos de pagos de cheques.</t>
  </si>
  <si>
    <t>Cantidad de operativos programados y ejecutados.</t>
  </si>
  <si>
    <t>Sumatoria de operativos programados y ejecutados.</t>
  </si>
  <si>
    <t>Actividades adicionales</t>
  </si>
  <si>
    <t>1.1.3.3 Revisar y ajustar los procedimientos documentados.</t>
  </si>
  <si>
    <t>Cantidad de procedimientos identificados/ Total de procedimientos documentados y aprobados.</t>
  </si>
  <si>
    <t>Sumatoria de diccionarios de competencias y comportamientos aprobados.</t>
  </si>
  <si>
    <t>2.1.1.1 Elaborar el plan de capacitación de mandos medios en materia de gestión por proyectos.</t>
  </si>
  <si>
    <t>2.1.1.2 Identificar el personal que participará en la capacitación.</t>
  </si>
  <si>
    <t xml:space="preserve">2.1.1.3 Gestionar la ejecución de las capacitaciones identificadas en el plan. </t>
  </si>
  <si>
    <t>2.1.1.4 Evaluar el impacto en los procesos de las capacitaciones impartidas.</t>
  </si>
  <si>
    <t>Cantidad de mandos gerenciales capacitados/ Total de mandos gerenciales.</t>
  </si>
  <si>
    <t>Convocatoria a capacitaciones
Listado de asistencia</t>
  </si>
  <si>
    <t>Informe de encuesta de evaluación del desempeño de los mandos medios en la gestión de sus proyectos.</t>
  </si>
  <si>
    <t xml:space="preserve">División Financiera
</t>
  </si>
  <si>
    <t xml:space="preserve">
Departamento de Planificación y Desarrollo</t>
  </si>
  <si>
    <t>Informe de intercambios realizados, aprobados.</t>
  </si>
  <si>
    <t>Cantidad de alianzas ejecutadas.</t>
  </si>
  <si>
    <t>Sumatoria de alianzas ejecutadas.</t>
  </si>
  <si>
    <t>2.3.2.2 Seleccionar y conformar el grupo focal.</t>
  </si>
  <si>
    <t>2.3.2.3 Coordinar los encuentros del grupo focal.</t>
  </si>
  <si>
    <t>2.3.2.4 Elaboración de informe con conclusiones, propuestas y presentación a la Dirección General.</t>
  </si>
  <si>
    <t>Cantidad de eventos con grupos focales organizados.</t>
  </si>
  <si>
    <t>Sumatoria de eventos organizados.</t>
  </si>
  <si>
    <t>Minutas de reunión
Convocatorias
Lista asistencia de los grupos focales</t>
  </si>
  <si>
    <t>Departamento de Planificación y Desarrollo
División de Comunicaciones
Departamento Administrativo Financiero
Dirección General 
Dirección de servicio y Trámites de Pensiones
Dirección de Nóminas y Seguimiento al Sistema de Reparto</t>
  </si>
  <si>
    <t>Grupo focal</t>
  </si>
  <si>
    <t>2.3.3.1 Seleccionar el personal a participar en el programa de entrenamiento cruzado.</t>
  </si>
  <si>
    <t>Porcentajes del personal participante en el programa de entrenamiento cruzado.</t>
  </si>
  <si>
    <t>Cantidad de participantes en el programa/ Total de convocados.</t>
  </si>
  <si>
    <t>Documentación y aprobación de los programas implementados.
Evidencias del programa ejecutado.</t>
  </si>
  <si>
    <t>2.3.3.2 Elaborar y socializar el programa de entrenamiento cruzado.</t>
  </si>
  <si>
    <t>2.3.3.3 Ejecutar el programada de entrenamiento elaborado.</t>
  </si>
  <si>
    <t>2.3.3.4 Medir el impacto del programa de entrenamiento cruzado.</t>
  </si>
  <si>
    <t xml:space="preserve"> 2.3.4.1 Elaborar el plan de capacitación en materia de gestión del cambio y la innovación en el trabajo.</t>
  </si>
  <si>
    <t>Sumatoria de personas capacitadas.</t>
  </si>
  <si>
    <t>Convocatorias
Lista de asistencia</t>
  </si>
  <si>
    <t>2.3.4.2 Seleccionar el personal a participar en las capacitaciones programadas.</t>
  </si>
  <si>
    <t xml:space="preserve"> 2.3.4.3 Gestionar la ejecución de las capacitaciones identificadas en el plan. </t>
  </si>
  <si>
    <t>Cantidad de respuestas positivas/ Total de personas encuestadas.</t>
  </si>
  <si>
    <t>2.5.1.1 Diseñar la campaña de socialización del Marco Estratégico.</t>
  </si>
  <si>
    <t>Porcentaje servidores que identifican y comprenden  el marco estratégico mediante encuesta.</t>
  </si>
  <si>
    <t>Cantidad de servidores que comprenden el Marco estratégico/ Total de personal.</t>
  </si>
  <si>
    <t>Informe resultado encuesta aplicada a los servidores públicos</t>
  </si>
  <si>
    <t>2.5.1.2 Gestionar la adquisición de material promocional alusivo al marco estratégico.</t>
  </si>
  <si>
    <t>2.5.1.4 Ejecutar las actividades de la campaña de socialización.</t>
  </si>
  <si>
    <t>2.5.2.2 Programar y ejecutar operativos de salud integral.</t>
  </si>
  <si>
    <t>2.5.2.4 Realizar encuentros de terapias con profesionales de la conducta a favor de los colaboradores.</t>
  </si>
  <si>
    <t xml:space="preserve">Listados de asistencia
Convocatorias </t>
  </si>
  <si>
    <t>Cronograma de visitas con firma de supervisor inmediato.</t>
  </si>
  <si>
    <t>Porcentaje de mandos medios impactado por el programa.</t>
  </si>
  <si>
    <t>Cantidad de mandos medios capacitados/Total de mandos medios.</t>
  </si>
  <si>
    <t xml:space="preserve">3.4.1.1 Elaborar el plan de capacitación para mandos medios en materia de simplificación de trámites. </t>
  </si>
  <si>
    <t>Cantidad de mandos medios y directivos capacitados/ Total de mandos medios y directivos a capacitar.</t>
  </si>
  <si>
    <t>Convocatorias de capacitación
Listado de asistencia.</t>
  </si>
  <si>
    <t>3.4.1.1 Gestionar la capacitación en la metodología de simplificación de tramites.</t>
  </si>
  <si>
    <t>Porcentaje de cumplimiento con el plan de acción  del clima organizacional.</t>
  </si>
  <si>
    <t>Cantidad de actividades programas/ Total de actividades completadas.</t>
  </si>
  <si>
    <t>Plan de acción de resultados de encuesta.
Plan de Mejora asociado.
Informe plan de acción.</t>
  </si>
  <si>
    <t>1.2.2 Elaborar informe sobre plan de acción de resultados encuesta de clima organizacional.</t>
  </si>
  <si>
    <t>1.2.3 Realizar encuesta de gerencia y liderazgo.</t>
  </si>
  <si>
    <t>Índice de gerencia y liderazgo.</t>
  </si>
  <si>
    <t>Informe de encuesta gerencia y liderazgo</t>
  </si>
  <si>
    <t>1.2.4 Realizar informe de encuesta gerencia y liderazgo.</t>
  </si>
  <si>
    <t>1.2.5 Aplicar encuesta de Satisfacción de los colaboradores con los servicios de Recursos Humanos.</t>
  </si>
  <si>
    <t>1.3.1  Gestionar la elaboración de los acuerdos de desempeño de todo el personal.</t>
  </si>
  <si>
    <t>1.3.2 Gestionar la evaluación de los acuerdos del desempeño de todo el personal.</t>
  </si>
  <si>
    <t>1.4.1 Elaborar el plan de capacitación institucional.</t>
  </si>
  <si>
    <t>Cantidad de colaboradores capacitados.</t>
  </si>
  <si>
    <t>Sumatoria de colaboradores capacitados.</t>
  </si>
  <si>
    <t>Plan de Capacitación aprobado</t>
  </si>
  <si>
    <t>1.4.2 Gestionar y programar actividades de capacitación.</t>
  </si>
  <si>
    <t>1.5.1 Elaborar la planificación de Recursos Humanos 2023.</t>
  </si>
  <si>
    <t>Índice de satisfacción de los colaboradores con los servicios de Recursos Humanos</t>
  </si>
  <si>
    <t>1.2.1 Ejecutar Plan de acción de los resultados de la encuesta de clima organizacional 2022.</t>
  </si>
  <si>
    <t>1.2.6 Realizar encuesta de clima organizacional.</t>
  </si>
  <si>
    <t>1.2.7 Realizar informe sobre encuesta de clima organizacional.</t>
  </si>
  <si>
    <t>Informe de encuesta de clima elaborado y aprobado.</t>
  </si>
  <si>
    <t>Informe elaborado y aprobado.</t>
  </si>
  <si>
    <t>Plantilla de acuerdos de desempeño  firmada y aprobada por el DG.</t>
  </si>
  <si>
    <t>1.5.2 Completar procesos de Reclutamiento y selección.</t>
  </si>
  <si>
    <t>1.5.3 Completar procesos de   inducción de personal de nuevo ingreso.</t>
  </si>
  <si>
    <t>1.6.1 Administrar y controlar el inventario de medicamentos del dispensario médico.</t>
  </si>
  <si>
    <t>1.6.2 Brindar atención primaria al personal que lo requiera.</t>
  </si>
  <si>
    <t>Borrador elaborado.
Comunicación  de aprobación firmada por la MAE.</t>
  </si>
  <si>
    <t>Comunicación de aprobación por parte del MAP del diccionario de competencias y comportamientos.</t>
  </si>
  <si>
    <t>Minuta de reuniones.
Comunicaciones de acercamiento a  las instituciones seleccionadas.</t>
  </si>
  <si>
    <t>Cantidad de sistemas de gestión de Recursos Humanos implementados.</t>
  </si>
  <si>
    <t>Sumatoria  de sistemas de gestión de Recursos Humanos implementados.</t>
  </si>
  <si>
    <t>Informe de avance del plan de trabajo de incorporación de buenas prácticas.</t>
  </si>
  <si>
    <t>2.3.2.6 Gestionar la ejecución del plan de acción de propuestas presentadas en el año 2022.</t>
  </si>
  <si>
    <t>Nivel de satisfacción de los colaboradores con el programa de incentivos.</t>
  </si>
  <si>
    <t>Informe encuesta de satisfacción aplicada.</t>
  </si>
  <si>
    <t>2.5.1.5 Realizar jornada de integración y motivación asociado al fortalecimiento de la cultura organizacional.</t>
  </si>
  <si>
    <t>2.5.2.1 Gestionar la habilitación de la sala de lactancia institucional.</t>
  </si>
  <si>
    <t>Certificación de entrega de hitos del proyecto</t>
  </si>
  <si>
    <t>2.5.2.3 Coordinar la presentación de charlas con temas motivacionales de bienestar emocional.</t>
  </si>
  <si>
    <t>2.5.2.5 Crear el registro antropométrico de personal.</t>
  </si>
  <si>
    <t>2.5.2.6 Elaborar el plan de acción producto del levantamiento antropométrico de personal.</t>
  </si>
  <si>
    <t>Plan de acción elaborado y aprobado</t>
  </si>
  <si>
    <t xml:space="preserve">2.5.3.1 Elaborar programa de capacitación de lideres y mandos medios. </t>
  </si>
  <si>
    <t>Programa de capacitación elaborado y aprobado.</t>
  </si>
  <si>
    <t>2.5.3.2 Ejecutar programa de capacitación de lideres y mandos medios.</t>
  </si>
  <si>
    <t>Sumatoria de minutos en el sistema E-Flow de los  turnos derivados.</t>
  </si>
  <si>
    <t>Informe de E-Flow.</t>
  </si>
  <si>
    <t>1.5.4 Llevar el registro y control de las novedades de personal(ingresos, salidas, cambios de designación, promociones, etc.).</t>
  </si>
  <si>
    <t>1.6 Gestión y Control de Atención Primaria.</t>
  </si>
  <si>
    <t>Índice de satisfacción de los colaboradores con la atención del Dispensario Medico.</t>
  </si>
  <si>
    <t>Informes de avance de los planes aprobados.</t>
  </si>
  <si>
    <t>3.1.2.1 Realizar levantamiento sobre los servicios a ser ofrecidos a través de la Pagina Web.</t>
  </si>
  <si>
    <t>3.1.2.3 Elaborar cronograma de trabajo para la implementación de los servicios comprometidos.</t>
  </si>
  <si>
    <t>Documento con resultado sobre levantamiento aprobado.</t>
  </si>
  <si>
    <t>Análisis de factibilidad revisado y aprobado por las partes involucradas.</t>
  </si>
  <si>
    <t>Cronograma de trabajo elaborado y aprobado por las partes involucradas.</t>
  </si>
  <si>
    <t>Correos de monitoreo y respuesta.
Informe de resultados.</t>
  </si>
  <si>
    <t xml:space="preserve">
División de Tecnología de la Información y Comunicación</t>
  </si>
  <si>
    <t>Departamento de Gestión de Servicios
Oficinas Regionales
Puntos de atención</t>
  </si>
  <si>
    <t>2.1.1 Recibir y registrar de forma eficiente las solicitudes de servicios recibidas de forma presencial.</t>
  </si>
  <si>
    <t>2.1.1.2 Presentar al Director General resultados y propuestas del informe diagnostico.</t>
  </si>
  <si>
    <t>2.1.1.4 Ejecutar las acciones programadas según el cronograma definido en el proyecto documentado.</t>
  </si>
  <si>
    <t>6HR</t>
  </si>
  <si>
    <t>3HR</t>
  </si>
  <si>
    <t>Minuta de reuniones y listado de asistencia.</t>
  </si>
  <si>
    <t>3.2.1.3 Gestionar el suministro del personal y los insumos requeridos para hacer efectiva la prestación de servicio en los puntos de atención habilitados.</t>
  </si>
  <si>
    <t>Sumatoria de los centro habilitados</t>
  </si>
  <si>
    <t>Informe de levantamiento elaborado con propuestas de puntos de atención señalados.</t>
  </si>
  <si>
    <t>Convocatoria a reunión
Lista de asistencia
Minuta de reunión</t>
  </si>
  <si>
    <t>3.2.1.5 Completar los requerimientos tecnológicos para la habilitación de puntos de atención.</t>
  </si>
  <si>
    <t xml:space="preserve">Dirección de Servicios y Trámite de Pensiones.
</t>
  </si>
  <si>
    <t xml:space="preserve">
Departamento de Recursos Humanos.
Departamento Financiera
División de Relaciones Interinstucionales
Departamento de gestión de servicios
Departamento Administrativo</t>
  </si>
  <si>
    <t>3.2.1.1 Realizar informe de  levantamiento para identificar puntos estratégicos para habilitar puntos de atención..</t>
  </si>
  <si>
    <t>3.2.2.4 Definir protocolo para la prestación de servicios en los puntos definidos con el MIREX.</t>
  </si>
  <si>
    <t>Sumatoria de medios de atención habilitados</t>
  </si>
  <si>
    <t>Protocolo de atención para el medio habilitado definido y aprobado</t>
  </si>
  <si>
    <t>Dirección de Servicios y trámites de pensiones</t>
  </si>
  <si>
    <t>Dirección General
División de relaciones Interinstitucionales
Departamento jurídico</t>
  </si>
  <si>
    <t>4.1.3.1 Velar por el cumplimiento de las medidas consensuadas en la mesa técnica referentes a la comunicación entre las áreas sustantivas.</t>
  </si>
  <si>
    <t>4.1.3.2 Evaluar la efectividad de las medidas tomadas para mejorar la comunicación entre las áreas sustantivas.</t>
  </si>
  <si>
    <t>Índice  de percepción de los colaboradores de las áreas sustantivas con la comunicación interna.</t>
  </si>
  <si>
    <t>Cantidad de valoraciones positivas/Total de valoraciones obtenidas.</t>
  </si>
  <si>
    <t xml:space="preserve">4.1.3.2 Realizar reunión de seguimiento para revisar y ajustar los acuerdos arribados previamente en la mesa </t>
  </si>
  <si>
    <t>Listados de Asistencia
Minutas de Reunión</t>
  </si>
  <si>
    <t>Informe de resultados aprobado de la evaluación aplicada</t>
  </si>
  <si>
    <t>3.4.2 Identificar y evaluar los tramites que apliquen para someterse a la metodología de simplificación.</t>
  </si>
  <si>
    <t xml:space="preserve">3.4.2.4 Evaluar la efectividad de las mejoras aplicadas de acuerdo a la metodología de simplificación de trámites. </t>
  </si>
  <si>
    <t>Cronograma de trabajo elaborado y aprobado</t>
  </si>
  <si>
    <t>Informes de avances de la ejecución del plan de trabajo revisados y aprobados</t>
  </si>
  <si>
    <t>Informe de resultados de la evaluación aplicada.</t>
  </si>
  <si>
    <t>Dirección de servicios y Tramites  de pensiones</t>
  </si>
  <si>
    <t>Índice de beneficiarios de pensión notificados</t>
  </si>
  <si>
    <t>Cantidad de ciudadanos contactados/Cantidad de beneficiarios contactables</t>
  </si>
  <si>
    <t>Matriz Control Instrumento Legal
Acuse de recibo de comunicaciones remitidas</t>
  </si>
  <si>
    <t>3.1.1.1 Gestionar el establecimiento de un equipo de monitoreo que permita la evaluación periódica de la atención telefónica.</t>
  </si>
  <si>
    <t>Correo de solicitud de RRHH del personal para equipo evaluador.
Acción del personal asignado.
Listado de asistencia de capacitación equipo evaluador.</t>
  </si>
  <si>
    <t>Manual de atención telefónica y servicios electrónicos formalizado.</t>
  </si>
  <si>
    <t xml:space="preserve">División de Call Center y Servicios Electrónicos.
División de Tecnología de la información y comunicación
</t>
  </si>
  <si>
    <t>3.1.2.2 Realizar análisis de factibilidad conjuntamente con el área de tecnología a los fines de  estimación de tiempo para la implementación de los servicios comprometidos.</t>
  </si>
  <si>
    <t>3.1.2.4 Monitorear y apoyar el área de tecnología en el cumplimiento de los servicios comprometidos.</t>
  </si>
  <si>
    <t>3.3.1.2 Presentar informe diagnóstico ante DG y gestionar la selección del punto de atención a habilitar</t>
  </si>
  <si>
    <t>Correos de solicitud del personal requerido para los puntos de atención habilitados.
Correos de solicitud de insumos para los puntos de atención habilitados.
Constancia de asignación de personal por parte de RRHH.
Acuse de recepción de los insumos suministrados por parte de Dpto. Administrativo</t>
  </si>
  <si>
    <t xml:space="preserve">3.2.1.4 Gestionar la estación y  el suministro de las herramientas y equipos tecnológicos requeridos para la habilitación de los puntos de atención </t>
  </si>
  <si>
    <t>Correos de solicitud de herramientas y equipos tecnológicos requeridos para los puntos de atención habilitados.
Acuse de recibo de requerimientos completados</t>
  </si>
  <si>
    <t>Cantidad de medios de servicios habilitados través del MIREX</t>
  </si>
  <si>
    <t>3.4.2.1 Elaborar cronograma de trabajo para aplicar la metodología de simplificación de trámites  de acuerdo con los hallazgos del informe de factibilidad previamente elaborado</t>
  </si>
  <si>
    <t>Cantidad de tramites implicados</t>
  </si>
  <si>
    <t>Sumatoria de trámites implicados</t>
  </si>
  <si>
    <t>Departamento de gestión de servicios
Departamento de trámites de pensiones
Departamento de Autoseguro
División de Validación y Registro de Instrumento Legal
División de Tecnología de la Información y Comunicación
Departamento de planificación y Desarrollo</t>
  </si>
  <si>
    <t>3.4.2.2 Ejecutar el cronograma de trabajo para la implementación de la metodología de implicación de trámites.</t>
  </si>
  <si>
    <t>3.4.2.3 Gestionar los ajustes tecnológicos requeridos para la implementación de la metodología de implicación de trámites</t>
  </si>
  <si>
    <t>Correos de requerimientos
Correos de respuestas
correos de aceptación de requerimientos completados</t>
  </si>
  <si>
    <t>Informes de monitoreo de cumplimiento de los acuerdos arribados.</t>
  </si>
  <si>
    <t>División de Comunicaciones.
División de Tecnología de la Información y Comunicaciones.
Dirección de Gestión del Sistema de Reparto y Nóminas de Pensionados
Departamento de Gestión de Servicios 
Departamento de Trámites de Pensiones
Decisión de Validación y Registro de Instrumento Legal
Departamento de Autoseguro</t>
  </si>
  <si>
    <t>Reducción en un 50% del tiempo de respuesta en el registro de solicitudes.</t>
  </si>
  <si>
    <t>2.1.1.1 Realizar informe diagnostico sobre las limitaciones e incidencias que afectan la prestación del servicio en todos los puntos de atención.</t>
  </si>
  <si>
    <t xml:space="preserve">2.1.1.3 Gestionar la documentación de un proyecto orientado a implementar las acciones de mejora definidas y aprobadas por la MAE. </t>
  </si>
  <si>
    <t>Acta de constitución del proyecto aprobada por la MAE.</t>
  </si>
  <si>
    <t>Departamento de Gestión de Servicios
Oficinas Regionales
Puntos de atención
División de Planes Programas y Proyectos</t>
  </si>
  <si>
    <t>Informes de avance de la implementación del proyecto.</t>
  </si>
  <si>
    <t>Departamento de Gestión de Servicios
Oficinas Regionales
Puntos de atención
División de Planes Programas y Proyectos
División de Relaciones Interinstitucionales
División de Tecnología de la Información y Comunicaciones</t>
  </si>
  <si>
    <t>2.1.3 Atender y canalizar los requerimientos del público a través de los canales alternos (teléfono, correo electrónico, servicios web.)</t>
  </si>
  <si>
    <t>2.1.4 Registrar las solicitudes de pensión amparadas en la ley 1896-48.</t>
  </si>
  <si>
    <t>Nivel de eficiencia en la instrumentación de expedientes.</t>
  </si>
  <si>
    <t>Correos remitidos al encargado del departamento de tramite de pensiones con la relación de expedientes recibidos, aprobados y rechazados.</t>
  </si>
  <si>
    <t>División de Atención al Publico.
Dirección de Servicios y Trámites de Pensiones</t>
  </si>
  <si>
    <t>2.1.5 Instrumentar los expedientes de solicitudes de pensión amparados en la ley 1896-48.</t>
  </si>
  <si>
    <t xml:space="preserve">
Correo electrónico de recepción de certificación por el Director de Nóminas confirmando el recibo oportuno de las novedades.</t>
  </si>
  <si>
    <t>Cantidad de solicitudes analizadas y tramitadas/ Total de solicitudes recibidas.</t>
  </si>
  <si>
    <t>Reporte de tramites concluidos de la DMP.(SJP)</t>
  </si>
  <si>
    <t>2.2.1.1 Implementar la metodología de Valoración y Administración de Riesgos (VAR) de las NOBACI relacionadas con el área de Recursos Humanos.</t>
  </si>
  <si>
    <t xml:space="preserve">2.2.1.2 Ejecutar Plan de Acción NOBACI del área de Recursos Humanos.  </t>
  </si>
  <si>
    <t>2.2.1.3 Realizar autodiagnóstico NOBACI del área de Recursos Humanos.</t>
  </si>
  <si>
    <t>2.2.1.4 Implementar la metodología de Valoración y Administración de Riesgos (VAR) de las NOBACI relacionadas con el área Jurídica.</t>
  </si>
  <si>
    <t xml:space="preserve">2.2.1.5 Ejecutar Plan de Acción NOBACI del el área Jurídica. </t>
  </si>
  <si>
    <t xml:space="preserve">2.2.1.6 Realizar autodiagnóstico NOBACI del el área Jurídica. </t>
  </si>
  <si>
    <t>2.2.1.7 Implementar la metodología de Valoración y Administración de Riesgos (VAR) de las NOBACI relacionadas con el área Administrativa.</t>
  </si>
  <si>
    <t xml:space="preserve">2.2.1.8 Ejecutar Plan de Acción NOBACI del el área Administrativa. </t>
  </si>
  <si>
    <t xml:space="preserve">2.2.1.9 Realizar autodiagnóstico NOBACI del el área Administrativa. </t>
  </si>
  <si>
    <t>2.2.1.10 Implementar la metodología de Valoración y Administración de Riesgos (VAR) de las NOBACI relacionadas con el área Financiera.</t>
  </si>
  <si>
    <t xml:space="preserve">2.2.1.11 Ejecutar Plan de Acción NOBACI del el área financiera. </t>
  </si>
  <si>
    <t xml:space="preserve">2.2.1.12 Realizar autodiagnóstico NOBACI del el área Financiera. </t>
  </si>
  <si>
    <t>2.2.1.13 Implementar la metodología de Valoración y Administración de Riesgos (VAR) de las NOBACI relacionadas con el área de Relaciones Interinstitucionales.</t>
  </si>
  <si>
    <t>2.2.1.16 Implementar la metodología de Valoración y Administración de Riesgos (VAR) de las NOBACI relacionadas con la Oficina de Libre Acceso a la Información.</t>
  </si>
  <si>
    <t>2.2.1.19 Implementar la metodología de Valoración y Administración de Riesgos (VAR) de las NOBACI relacionadas con el área de Comunicaciones.</t>
  </si>
  <si>
    <t>Cantidad de solicitudes  analizadas y reajustadas./ Total de solicitudes recibidas.</t>
  </si>
  <si>
    <t>Dirección de Servicios y Trámites de Pensiones.</t>
  </si>
  <si>
    <t>Reporte de inventario generado por el sistema.
Reporte de inventario entregado a la OAI.</t>
  </si>
  <si>
    <t xml:space="preserve">Plantilla de registro de novedades mobiliarios y equipos.
Informe de novedades sobre mobiliarios y equipos. </t>
  </si>
  <si>
    <t>Informe Trimestral de despacho de materiales.</t>
  </si>
  <si>
    <t>Informe trimestral de requerimientos de entrega de mobiliarios y equipos.</t>
  </si>
  <si>
    <t>Correo de convocatoria para completar encuesta.
Informe de encuesta aplicada.</t>
  </si>
  <si>
    <t>1.16.1 Elaborar plan de mantenimiento de equipos de transporte.</t>
  </si>
  <si>
    <t>Plan de mantenimiento de equipos de transporte aprobado.</t>
  </si>
  <si>
    <t>1.16.2 Gestionar el suministro oportuno del mantenimiento que requieren los equipos de transporte según el plan elaborado.</t>
  </si>
  <si>
    <t xml:space="preserve">Plantillas de mantenimiento del taller correspondiente.
</t>
  </si>
  <si>
    <t>1.16.2 Atender los requerimientos de transportación remitido por las áreas.</t>
  </si>
  <si>
    <t>Plantilla de control de requerimientos de transporte.</t>
  </si>
  <si>
    <t>1.17.1 Diseñar el plan de mantenimiento de la estructura y  planta física año 2023.</t>
  </si>
  <si>
    <t>Plan de mantenimiento de Estructura y Planta física elaborado y aprobado</t>
  </si>
  <si>
    <t>1.17.1 Diseñar el plan preliminar de mantenimiento de la estructura y  planta física año 2024.</t>
  </si>
  <si>
    <t>Plan de mantenimiento de estructura y planta física 2024 elaborado (Versión preliminar)</t>
  </si>
  <si>
    <t>1.17.2 Ejecución del plan de mantenimiento aprobado para el 2023.</t>
  </si>
  <si>
    <t>Plantilla control de mantenimiento suministrado</t>
  </si>
  <si>
    <t>1.17.3 Realizar encuesta de satisfacción con los servicios ofrecidos por el departamento administrativo .</t>
  </si>
  <si>
    <t>Calificación otorgada en SISCOMPRAS</t>
  </si>
  <si>
    <t>Comunicación del inicio o apertura del proceso de formulación del PACC
Plantilla PACC 2024 consolidada</t>
  </si>
  <si>
    <t>Plantilla PACC 2024 aprobada y cargada en los portales de DIGEPRES y DGCP.</t>
  </si>
  <si>
    <t>División de correspondencia</t>
  </si>
  <si>
    <t>Informes de casos aprobados y rechazados por tipo de solicitud.</t>
  </si>
  <si>
    <t>Nivel de eficiencia en la remisión de expedientes de las solicitudes recibidas.</t>
  </si>
  <si>
    <t>Oficios remitidos a las instancias correspondientes.</t>
  </si>
  <si>
    <t xml:space="preserve">Nivel de cumplimiento del plazo establecido para completar el análisis  de las solicitudes de pensión y reajuste. </t>
  </si>
  <si>
    <t>Nivel de cumplimiento del plazo establecido para completar el análisis y tramite  de las solicitudes que modifican la nomina de pensionados.</t>
  </si>
  <si>
    <t>Reporte de gestión de procesos de compras programados y ejecutados (emitido de SISCOMPRAS)</t>
  </si>
  <si>
    <t>1.1.3.1 Revisar y actualizar plan de trabajo de procedimientos a adecuar y  documentar.</t>
  </si>
  <si>
    <t>Plan revisado, actualizado y aprobado.</t>
  </si>
  <si>
    <t>1.1.3.2  Documentar los procedimientos identificados acorde al plan de trabajo revisado y actualizado.</t>
  </si>
  <si>
    <t xml:space="preserve">Correo de respuesta con las revisiones y observaciones. </t>
  </si>
  <si>
    <t>1.1.3.6 Formalizar y comunicar los procedimientos documentados.</t>
  </si>
  <si>
    <t>1.1.3.7 Socializar con el personal involucrado los procedimientos documentados.</t>
  </si>
  <si>
    <t>1.1.4.2 Completar los requerimientos de tecnología para  la implementación de las herramientas tecnológicas desarrolladas en el marco del  SJP en el plazo establecido.</t>
  </si>
  <si>
    <t>1.1.4.3 Completar los requerimientos de tecnología para  la implementación de las herramientas tecnológicas desarrolladas en el marco del  SJP en el plazo establecido.</t>
  </si>
  <si>
    <t>Departamento de Planificación y Desarrollo.
Dirección de Nómina y Seguimiento al Sistema de Reparto.
Dirección de Servicios y Trámite de Pensiones.</t>
  </si>
  <si>
    <t>División de Desarrollo Institucional y Calidad en la Gestión</t>
  </si>
  <si>
    <t xml:space="preserve">Programación de rutas de servicios de transporte.
Constancia de gestión de combustible asociado a la programación de ruta. </t>
  </si>
  <si>
    <t>1.1.4.4 Documentar los procedimientos identificados acorde a los requerimientos de tecnología.</t>
  </si>
  <si>
    <t xml:space="preserve">Correos de respuesta a los requerimientos de tecnología </t>
  </si>
  <si>
    <t>2.1.1.5 Formalizar y documentar los proyectos identificados.</t>
  </si>
  <si>
    <t>2.1.1.6 Dar seguimiento y monitoreo a los proyectos en ejecución.</t>
  </si>
  <si>
    <t>2.1.2.1 Solicitar acompañamiento del MAP para la creación del diccionario de competencias y comportamiento.</t>
  </si>
  <si>
    <t>2.1.2.2 Gestionar la  conformación de las mesas de trabajo para la elaboración del diccionario de competencias y comportamientos. (incluir como involucrados a 5 unidades).</t>
  </si>
  <si>
    <t>2.1.2.3 Realizar borrador del diccionario de  competencias y comportamientos y gestionar la aprobación de la MAE.</t>
  </si>
  <si>
    <t xml:space="preserve">2.1.2.4 Gestionar ante  el MAP la aprobación del diccionario de competencias y comportamientos elaborado. </t>
  </si>
  <si>
    <t>2.1.2.5 Socializar con los encargados de áreas el diccionario de competencias y comportamientos aprobado.</t>
  </si>
  <si>
    <t>2.1.2.6 Realizar levantamiento de los nuevos cargos a incluir en la actualización del manual de cargos.</t>
  </si>
  <si>
    <t xml:space="preserve">2.1.2.7 Gestionar la identificación de las funciones que van contener los nuevos cargos y la actualización de perfiles existentes con los responsables de áreas. </t>
  </si>
  <si>
    <t>2.1.2.8 Actualizar el manual  con los nuevos cargos y funciones identificadas.</t>
  </si>
  <si>
    <t>2.1.2.9 Gestionar con los responsables de áreas y la Dirección General la aprobación del manual de actualizado.</t>
  </si>
  <si>
    <t>2.1.2.10 Gestionar ante el MAP la revisión y aprobación del manual de cargos actualizado.</t>
  </si>
  <si>
    <t>2.1.2.11 Gestionar la elaboración y aprobación de la resolución que formaliza la actualización del manual de cargos.</t>
  </si>
  <si>
    <t>2.1.2.12 Socializar con todo el personal el nuevo manual de cargos aprobado.</t>
  </si>
  <si>
    <t>2.1.2.13 Identificar los cargos a ser actualizados en la escala salarial.</t>
  </si>
  <si>
    <t>2.1.2.14 Realizar análisis de remuneración a los cargos a ser incluidos y/o actualizados.</t>
  </si>
  <si>
    <t>2.1.2.15 Gestionar la aprobación ante la MAE y  el Ministerio de Hacienda de la actualización de la escala salarial.</t>
  </si>
  <si>
    <t xml:space="preserve">2.1.2.16 Gestionar ante el MAP la aprobación de la nueva escala salarial. </t>
  </si>
  <si>
    <t>2.1.3.1Gestionar la implementación de la intranet institucional.</t>
  </si>
  <si>
    <t xml:space="preserve">3.1.1.2 Definir y gestionar la formalización de los parámetros y aspectos que debe observar el equipo evaluador. </t>
  </si>
  <si>
    <t xml:space="preserve">3.1.1.3 Actualizar el programa de incentivos para incorporar el régimen de consecuencia cuando no se cumpla con las directrices de prestación de servicios definida. </t>
  </si>
  <si>
    <t>3.1.1.4 Implementar los planes de mejora que surjan de los informes de monitoreo de llamadas recibidas.</t>
  </si>
  <si>
    <t>2.1.3.5 Documentar y monitorear los proyectos que surjan de la iniciativa 2.1.3.</t>
  </si>
  <si>
    <t>Informe de evaluación final del proyecto.</t>
  </si>
  <si>
    <t>Correo de respuesta a requerimientos recibos.</t>
  </si>
  <si>
    <t xml:space="preserve">División de Tecnología de la Información y Comunicación
Departamento de Recursos Humanos
Departamento de Gestión de Servicios
</t>
  </si>
  <si>
    <t>2.1.4.3 Levantar y documentar los procedimientos identificados según el plan de trabajo.</t>
  </si>
  <si>
    <t>2.1.4.1 Elaborar el plan de trabajo para el levantamiento y documentación de los procedimientos.</t>
  </si>
  <si>
    <t>2.1.4.2 Identificar los procedimientos a documentar.</t>
  </si>
  <si>
    <t>2.1.4.4 Revisar y ajustar los procedimientos documentados.</t>
  </si>
  <si>
    <t>2.1.4.5 Gestionar la aprobación con el área responsable de los procedimientos documentados.</t>
  </si>
  <si>
    <t>2.1.4.6 Aprobar mediante firma los procedimientos documentados</t>
  </si>
  <si>
    <t>2.1.4.7 Formalizar y comunicar los procedimientos aprobados.</t>
  </si>
  <si>
    <t>2.1.4.8 Socializar con el personal involucrado los procedimientos documentados.</t>
  </si>
  <si>
    <t>Plan de trabajo elaborado y aprobado.</t>
  </si>
  <si>
    <t>Cantidad de procedimientos documentados / Total de procedimientos identificados.</t>
  </si>
  <si>
    <t>Correo de respuesta con las observaciones correspondientes.</t>
  </si>
  <si>
    <t>Formulario constancia de lectura completado.</t>
  </si>
  <si>
    <t>Cantidad de acciones ejecutadas/ Total de acciones detectadas.</t>
  </si>
  <si>
    <t>Reporte de cierre de observaciones y recomendaciones.</t>
  </si>
  <si>
    <t>Programa de auditoria aprobado.</t>
  </si>
  <si>
    <t>Planes de auditoria aprobados.</t>
  </si>
  <si>
    <t>Listado de colaboradores capacitados.</t>
  </si>
  <si>
    <t>Matriz control de auditoria realizados.</t>
  </si>
  <si>
    <t>Informes de auditoria elaborados y aprobados.</t>
  </si>
  <si>
    <t xml:space="preserve">Nivel de cumplimiento de los planes de acción </t>
  </si>
  <si>
    <t>Sumatoria de proyectos formulados y ejecutados.</t>
  </si>
  <si>
    <t>Acta de constitución del proyecto.</t>
  </si>
  <si>
    <t xml:space="preserve">Informes de avance de proyectos en ejecución. </t>
  </si>
  <si>
    <t>2.1.3.2 Gestionar la implementación del Software de gestión de Recursos Humanos.</t>
  </si>
  <si>
    <t>2.1.3.3 Gestionar la implementación de la central telefónica.</t>
  </si>
  <si>
    <t xml:space="preserve">2.1.3.4 Documentar las políticas y procedimientos que surjan de la iniciativa </t>
  </si>
  <si>
    <t>Acta de constitución del proyecto.
Informes de monitoreo a proyectos en ejecución.</t>
  </si>
  <si>
    <t>Listado de procedimientos identificados por área.</t>
  </si>
  <si>
    <t>Correos de seguimiento para gestión de firmas de procedimientos documentados.</t>
  </si>
  <si>
    <t>Correo de confirmación de procedimientos firmados.</t>
  </si>
  <si>
    <t>Correos de socialización remitidos por el encargado de DI.</t>
  </si>
  <si>
    <t>Nivel de cumplimiento del programa de auditoria.</t>
  </si>
  <si>
    <t>Nivel de cumplimiento de los planes de auditoria.</t>
  </si>
  <si>
    <t>Resolución de conformación de equipo auditor.</t>
  </si>
  <si>
    <t>2.4.3.1 Programar y ejecutar la entrega de los incentivos no monetarios definidos en el programa de incentivos.</t>
  </si>
  <si>
    <t>Nivel de cumplimiento del plazo establecido para completar el análisis  de las solicitudes de pensión al  de la Ley 1896.</t>
  </si>
  <si>
    <t>Cantidad de solicitudes recibidas/ Total de solicitudes analizadas dentro del plazo establecido.</t>
  </si>
  <si>
    <t>Cantidad de expedientes remitidos/ Total de solicitudes recibidas.</t>
  </si>
  <si>
    <t>Informes de casos aprobados y rechazados.</t>
  </si>
  <si>
    <t>1.2.2.1 Gestionar la concertación de alianzas de cooperación con organismos vinculados a la seguridad social, pertenecientes a la región de Latinoamérica para el intercambio de buenas practicas.</t>
  </si>
  <si>
    <t>1.2.2.2 Elaborar informe de seguimiento de las alianzas concertadas previamente.</t>
  </si>
  <si>
    <t>2.1.4.9 Elaborar programa general de auditoria con los procesos a auditar.</t>
  </si>
  <si>
    <t xml:space="preserve">2.1.4.10 Conformar el equipo de auditoria. </t>
  </si>
  <si>
    <t>2.1.4.11 Elaborar los planes de auditoria de las tareas correspondientes.</t>
  </si>
  <si>
    <t xml:space="preserve">2.1.4.12 Capacitar el equipo de auditoria. </t>
  </si>
  <si>
    <t>2.1.4.13 Ejecutar los planes de auditoria.</t>
  </si>
  <si>
    <t>2.1.4.14 Elaborar informe de auditoria.</t>
  </si>
  <si>
    <t xml:space="preserve">2.1.4.15 Levantar los planes de acción conforme a los hallazgos (observaciones y recomendaciones) de las auditorias realizadas. </t>
  </si>
  <si>
    <t xml:space="preserve">2.1.4.16 Ejecutar los planes de acción conforme a los hallazgos (observaciones y recomendaciones) de las auditorias realizadas. </t>
  </si>
  <si>
    <t xml:space="preserve">2.2.1.20 Ejecutar Plan de Acción NOBACI del el área  de Comunicaciones. </t>
  </si>
  <si>
    <t xml:space="preserve">2.2.1.21 Realizar autodiagnóstico NOBACI del el área de Comunicaciones. </t>
  </si>
  <si>
    <t>2.2.1.22 Implementar la metodología de Valoración y Administración de Riesgos (VAR) de las NOBACI relacionadas con el área de Tecnología.</t>
  </si>
  <si>
    <t xml:space="preserve">2.2.1.23 Ejecutar Plan de Acción NOBACI del el área  de Tecnología.. </t>
  </si>
  <si>
    <t xml:space="preserve">2.2.1.24 Realizar autodiagnóstico NOBACI del el área de tecnología. </t>
  </si>
  <si>
    <t>2.2.1.25 Implementar la metodología de Valoración y Administración de Riesgos (VAR) de las NOBACI relacionadas con el Departamento Administrativo.</t>
  </si>
  <si>
    <t xml:space="preserve">2.2.1.26 Ejecutar Plan de Acción NOBACI del el Departamento Administrativo. </t>
  </si>
  <si>
    <t xml:space="preserve">2.2.1.27 Realizar autodiagnóstico NOBACI del el Departamento Administrativo. </t>
  </si>
  <si>
    <t xml:space="preserve"> 1.3.3.1 Actualizar el protocolo y la matriz de riesgo del programa de captación de prueba de vida.</t>
  </si>
  <si>
    <t>Cantidad de protocolos actualizados y aprobados.</t>
  </si>
  <si>
    <t>Protocolo actualizado y aprobado</t>
  </si>
  <si>
    <t>Sumatoria de pensionados con datos revisados y actualizados.</t>
  </si>
  <si>
    <t>Cantidad de pensionados con poderes emitidos contactados/Total de pensionados con poderes emitidos.</t>
  </si>
  <si>
    <t>3.4.1.2 Elaborar la matriz de prioridad y el plan de visitas domiciliarias.</t>
  </si>
  <si>
    <t>3.4.1.3 Ejecutar el plan de visitas domiciliarias acorde a la matriz de prioridad.</t>
  </si>
  <si>
    <t>3.4.1.4 Controlar las exclusiones y suspensiones que se generan internamente.</t>
  </si>
  <si>
    <t>Porcentajes de pensionados con datos depurados.</t>
  </si>
  <si>
    <t>Pensionados con datos depurados/Total de pensionados en nomina.</t>
  </si>
  <si>
    <t>Matriz de prioridad elaborada y aprobada.
Plan de Visitas domiciliarias.</t>
  </si>
  <si>
    <t>Informe con resultados de estimaciones generadas luego del calculo realizado.</t>
  </si>
  <si>
    <t>3.3.1 Mantener organizado y en condiciones adecuadas el archivo de expedientes de pensionados.</t>
  </si>
  <si>
    <t>Cantidad de expedientes con limpieza realizada.</t>
  </si>
  <si>
    <t>Sumatoria de expedientes con limpieza realizada.</t>
  </si>
  <si>
    <t>División de Modificaciones de Pensiones</t>
  </si>
  <si>
    <t>1.2.1.1 Asistir a las convocatorias realizadas por las instituciones que conforman el SDSS en representación de las autoridades competentes.</t>
  </si>
  <si>
    <t>Cantidad de charlas impartidas</t>
  </si>
  <si>
    <t>sumatoria de charlas impartidas</t>
  </si>
  <si>
    <t xml:space="preserve"> 
Listado de asistencia </t>
  </si>
  <si>
    <t>Sumatoria de capsulas elaboradas y remitidas</t>
  </si>
  <si>
    <t>Cantidad de capsulas elaboradas y remitidas</t>
  </si>
  <si>
    <t>Porcentaje de afiliados notificados.</t>
  </si>
  <si>
    <t>Cantidad de afiliados notificados/Total de afiliados traspasados al SR.</t>
  </si>
  <si>
    <t xml:space="preserve"> 1.3.3.2 Elaborar la metodología y protocolo de captación de prueba de vida de pensionados.</t>
  </si>
  <si>
    <t xml:space="preserve">1.3.3.3 Ejecutar un plan piloto para la captación de prueba de vida. </t>
  </si>
  <si>
    <t>Relación de pensionados con prueba de vida realizada revisada y aprobada.</t>
  </si>
  <si>
    <t xml:space="preserve">1.3.3.5 Notificar a los afiliados traspasados a reparto la  efectividad de su afiliación. </t>
  </si>
  <si>
    <t>Correos de notificación
Listado de llamadas</t>
  </si>
  <si>
    <t>3.3.6 Cumplir con la devolución de los expedientes a la unidad de archivo dentro del plazo establecido.</t>
  </si>
  <si>
    <t>Formulario de devolución con acuse de recibo por parte de DACE.</t>
  </si>
  <si>
    <t xml:space="preserve">División de Análisis de Solicitudes </t>
  </si>
  <si>
    <t>3.3.7 Cumplir con la devolución de los expedientes a la unidad de archivo dentro del plazo establecido.</t>
  </si>
  <si>
    <t>Porcentaje de pensionados con poder emitido contactados vía telefónica.</t>
  </si>
  <si>
    <t>Informe de ejecución del plan de visitas</t>
  </si>
  <si>
    <t xml:space="preserve">Relaciones de pensionados con tramites de exclusión remitida al DGFP. </t>
  </si>
  <si>
    <t>Correo remitidos con los borradores de procedimientos a las áreas responsables.</t>
  </si>
  <si>
    <t>División de Seguimiento al sistema de Reparto.</t>
  </si>
  <si>
    <t>Dirección de gestión del sistema de reparto y nomina de pensionados; División Comunicaciones, Recursos humanos, División de Servicios, Departamento de Gestión de Servicio, Departamento Administrativo.</t>
  </si>
  <si>
    <t>Correo remitido a las División de Relaciones  Interinstitucionales</t>
  </si>
  <si>
    <t>1.3.2.1 Gestionar la implementación de herramientas tecnológicas para la digitalización de expedientes.</t>
  </si>
  <si>
    <t>1.3.2.2 Calcular la cantidad de documentos por empleado por día de trabajo.</t>
  </si>
  <si>
    <t>1.3.2.3 Gestionar con las áreas involucradas los recursos necesarios para la ejecución efectiva del proyecto de digitalización.</t>
  </si>
  <si>
    <t>Correos a las áreas involucradas 
PACC
PACC TIC</t>
  </si>
  <si>
    <t>Recursos Humanos
División de tecnología de la Información y Comunicaciones
Departamento Administrativo
Departamento Financiero</t>
  </si>
  <si>
    <t>Correo remitido a RRHH con el tipo de capacitación requerido.</t>
  </si>
  <si>
    <t xml:space="preserve">Recursos Humanos
División de tecnología de la Información y Comunicaciones
</t>
  </si>
  <si>
    <t>Sumatoria de protocolos actualizados y aprobados.</t>
  </si>
  <si>
    <t>1.2.1.2 Impartir Charlas sobre el Sistema de Reparto a las instancias requeridas y/o identificadas.</t>
  </si>
  <si>
    <t>1.2.1.7 Preparar capsulas informativas sobre la DGJP a publicar en el boletín de la SIPEN.</t>
  </si>
  <si>
    <t>Dirección de gestión del sistema de reparto y nomina de pensionados y División de Relaciones Interinstitucionales</t>
  </si>
  <si>
    <t>Matriz de afiliados pensionados con datos actualizados.</t>
  </si>
  <si>
    <t>Cantidad de oficios recibidos por la DG.</t>
  </si>
  <si>
    <t>Sumatoria de oficios recibidos por la DG.</t>
  </si>
  <si>
    <t>Informe trimestral de novedades del Sistema de Reparto de ambos fondos.</t>
  </si>
  <si>
    <t>Cantidad de informes aprobados por el Director de Nóminas.</t>
  </si>
  <si>
    <t>Sumatoria  de informes aprobados por el Director de Nóminas.</t>
  </si>
  <si>
    <t xml:space="preserve">3.2.2 Elaborar  informe trimestral al viceministro del tesoro de la deuda del SDSS. </t>
  </si>
  <si>
    <t>3.2.4 Elaborar oficio autorizando a Bienes y Servicios del Ministerio de Hacienda para el pago de las Facturas de UNIPAGO.</t>
  </si>
  <si>
    <t>3.2.1 Monitorear y dar seguimiento a las novedades del Sistema de Reparto correspondiente a las leyes 379-81 y 590-16.</t>
  </si>
  <si>
    <t>Oficio con acuse de recepción por parte de la Dirección General</t>
  </si>
  <si>
    <t>3.2.3 Registrar y procesar las solicitudes de traspaso del sistema de reparto a capitalización individual.</t>
  </si>
  <si>
    <t>Oficio de relación de traspasos aprobados del Sistema de reparto al sistema de capitalización individual.</t>
  </si>
  <si>
    <t>2.2.1.28 Implementar la metodología de Valoración y Administración de Riesgos (VAR) de las NOBACI relacionadas con el Departamento de Planificación y Desarrollo.</t>
  </si>
  <si>
    <t xml:space="preserve">2.2.1.29 Ejecutar Plan de Acción NOBACI del el Planificación y Desarrollo. </t>
  </si>
  <si>
    <t xml:space="preserve">2.2.1.30 Realizar autodiagnóstico NOBACI del el Planificación y Desarrollo. </t>
  </si>
  <si>
    <t>2.3.1.1 Identificar y seleccionar las instituciones de interés para realizar intercambios interinstitucionales.</t>
  </si>
  <si>
    <t>2.3.1.2 Gestionar la concertación de encuentros para la realización de intercambios interinstitucionales.</t>
  </si>
  <si>
    <t>2.3.1.3 Priorizar y elaborar plan de trabajo con las buenas practicas identificadas en el benchmarking realizado con DIGECOB.</t>
  </si>
  <si>
    <t>2.3.1.4 Implementar las buenas practicas identificadas en el benchmarking con DIGECOB de cara a la postulación al Premio Nacional a la Calidad.</t>
  </si>
  <si>
    <t>2.3.1.5 Implementar un sistema automatizado para la gestión efectiva de todos los subsistemas  de Recursos Humanos.</t>
  </si>
  <si>
    <t>2.3.1.6 Gestionar la concertación de alianzas con las instituciones seleccionadas.</t>
  </si>
  <si>
    <t>2.3.1.7 Elaborar informes de cumplimiento de las alianzas estratégicas concertadas.</t>
  </si>
  <si>
    <t>2.3.2.5 Gestionar la ejecución del plan de acción de propuestas presentadas en el año 2022.</t>
  </si>
  <si>
    <t>2.3.2.7 Gestionar la ejecución del plan de acción de propuestas presentadas en el año 2022.</t>
  </si>
  <si>
    <t>2.3.2.8 Gestionar la ejecución del plan de acción de propuestas presentadas en el año 2022.</t>
  </si>
  <si>
    <t>2.3.2.9 Gestionar la ejecución del plan de acción de propuestas presentadas en el año 2022.</t>
  </si>
  <si>
    <t xml:space="preserve">2.3.2.12 Velar por el correcto funcionamiento del Comité de institucional de la calidad según normativa aplicable. </t>
  </si>
  <si>
    <t>Listado de asistencia 
Minutas de reuniones</t>
  </si>
  <si>
    <t>3.4.3.1 Elaborar la documentación de los proyectos identificados.</t>
  </si>
  <si>
    <t xml:space="preserve">Cantidad de tramites a simplificar/ Total de tramites simplificados. </t>
  </si>
  <si>
    <t>Plan piloto de implementación
aprobación de los tramites simplificados.</t>
  </si>
  <si>
    <t>3.4.3.2 Ejecutar los proyectos de simplificación de tramites formulados.</t>
  </si>
  <si>
    <t>División de Formulación, Monitoreo y Evaluación de Planes, Programas y Proyectos.</t>
  </si>
  <si>
    <t>3.4.3.3 Dar seguimiento a la ejecución de los proyectos formulados.</t>
  </si>
  <si>
    <t>4.4.1.1 Ejecutar procesos de monitoreo con los mecanismo definidos.</t>
  </si>
  <si>
    <t>4.4.1.2 Elaborar informe de resultados con las mediciones obtenidas a través de los mecanismos definidos.</t>
  </si>
  <si>
    <t>1.22.1 Aplicar encuestas presenciales y/o telefónicas para el monitoreo de los atributos de calidad de los servicios de la DGJP.</t>
  </si>
  <si>
    <t>Informe de monitoreo de la calidad de los servicios ofrecidos.</t>
  </si>
  <si>
    <t>Informe de monitoreo de la calidad Sub indicador SISMAP.</t>
  </si>
  <si>
    <t>Informe de avance remitido al MAP.</t>
  </si>
  <si>
    <t>Plan de mejora remitido al MAP.</t>
  </si>
  <si>
    <t>1.23.5 Realizar autodiagnóstico CAF del área de Recursos Humanos.</t>
  </si>
  <si>
    <t>Informe de cumplimiento elaborado por el Departamento de Planificación.</t>
  </si>
  <si>
    <t>1.23.6 Dar cumplimento a las asignaciones del plan de mejora CAF relacionada con el área de Recursos Humanos.</t>
  </si>
  <si>
    <t>1.23.7 Realizar autodiagnóstico CAF del área Jurídica.</t>
  </si>
  <si>
    <t>1.23.8 Dar cumplimento a las asignaciones del plan de mejora CAF relacionada con el área Jurídica.</t>
  </si>
  <si>
    <t>1.23.9 Realizar autodiagnóstico CAF del área Administrativa.</t>
  </si>
  <si>
    <t>1.23.10 Dar cumplimento a las asignaciones del plan de mejora CAF relacionada con el área Administrativa.</t>
  </si>
  <si>
    <t>1.23.11 Realizar autodiagnóstico CAF del área Financiera.</t>
  </si>
  <si>
    <t>1.23.12 Dar cumplimento a las asignaciones del plan de mejora CAF relacionada con el área Financiera.</t>
  </si>
  <si>
    <t>1.23.13 Realizar autodiagnóstico CAF del área de Relaciones Interinstitucionales.</t>
  </si>
  <si>
    <t>1.23.14 Dar cumplimento a las asignaciones del plan de mejora CAF relacionada con el área Relaciones Interinstitucionales.</t>
  </si>
  <si>
    <t>1.23.15 Realizar autodiagnóstico CAF de la Oficina de Libre Acceso a la Información.</t>
  </si>
  <si>
    <t>1.23.16 Dar cumplimento a las asignaciones del plan de mejora CAF relacionada con la Oficina de Libre Acceso a la Información.</t>
  </si>
  <si>
    <t>1.23.17 Realizar autodiagnóstico CAF del área de Comunicaciones.</t>
  </si>
  <si>
    <t>1.23. 18 Dar cumplimento a las asignaciones del plan de mejora CAF relacionada con el área de Comunicaciones.</t>
  </si>
  <si>
    <t>1.23.19 Realizar autodiagnóstico CAF del área de Tecnología.</t>
  </si>
  <si>
    <t>1.23.20 Dar cumplimento a las asignaciones del plan de mejora CAF relacionada con el área de Tecnología.</t>
  </si>
  <si>
    <t>1.23.21 Realizar autodiagnóstico CAF del área de Planificación y Desarrollo.</t>
  </si>
  <si>
    <t>1.23.22 Dar cumplimento a las asignaciones del plan de mejora CAF relacionada con el área de Planificación y Desarrollo.</t>
  </si>
  <si>
    <t>Informe de retorno emitido por el MAP.</t>
  </si>
  <si>
    <t>31/09/2023</t>
  </si>
  <si>
    <t>1.24.7 Monitorear el cumplimiento de los compromisos asumidos en la CCC.</t>
  </si>
  <si>
    <t>1.24.8 Coordinar la evaluación/auditoria de la CCC.</t>
  </si>
  <si>
    <t>1.24.9 Monitorear la implementación de las recomendaciones recibidas durante la revisión y/o proceso de auditoria.</t>
  </si>
  <si>
    <t>1.24.10 Cumplir los requerimientos de carta compromiso relacionado con el área de Comunicaciones.</t>
  </si>
  <si>
    <t>1.24.11 Cumplir los requerimientos de carta compromiso relacionado con el área de Tecnología.</t>
  </si>
  <si>
    <t>1.25.1 Coordinar la formulación del Plan Operativo Anual (POA) 2024.</t>
  </si>
  <si>
    <t>Plan Operativa 2024 formulado y aprobado.</t>
  </si>
  <si>
    <t>1.27.2 Elaborar Memoria semestral institucional.</t>
  </si>
  <si>
    <t xml:space="preserve">
Boletín estadísticos elaborado y remitido a la OAI.
</t>
  </si>
  <si>
    <t>Memoria Semestral remitida al MH.</t>
  </si>
  <si>
    <t>Memoria Anual remitida al MH.</t>
  </si>
  <si>
    <t>2.2.2.1 Ejecutar el plan de acción para la implementación de las normas de segundo grado para el Departamento Recursos Humanos.</t>
  </si>
  <si>
    <t>2.2.2.2 Ejecutar el plan de acción para la implementación de las normas de segundo grado para el Departamento Administrativo.</t>
  </si>
  <si>
    <t>2.2.2.3 Ejecutar el plan de acción para la implementación de las normas de segundo grado para el Departamento Financiero.</t>
  </si>
  <si>
    <t>2.2.2.4 Realizar seguimiento y monitoreo a la implementación de las normas básicas de segundo grado.</t>
  </si>
  <si>
    <t>Nivel de implementación del plan de trabajo elaborado.</t>
  </si>
  <si>
    <t>Nivel de cumplimiento en la ejecución del plan de acción.</t>
  </si>
  <si>
    <t>Informe de avance del plan de acción.</t>
  </si>
  <si>
    <t>2.3.2.11 Velar por el correcto funcionamiento del comité mixto de  salud y seguridad laboral.</t>
  </si>
  <si>
    <t>Matriz de aplicación de encuesta monitoreo de la calidad Sub indicador SISMAP.</t>
  </si>
  <si>
    <t>Informe de encuesta de satisfacción con el servicio ofrecido por PyD.</t>
  </si>
  <si>
    <t>Plantilla autodiagnóstico completada.</t>
  </si>
  <si>
    <t>Informe autodiagnóstico remitido al MAP.</t>
  </si>
  <si>
    <t>Autodiagnóstico del área y remitido al Departamento de Planificación.</t>
  </si>
  <si>
    <t>Plan de acción para implementación de recomendaciones elaborado.
Informe de monitoreo y seguimiento.</t>
  </si>
  <si>
    <t>1.24.12 Gestionar la actualización de la Carta Compromiso al Ciudadano.</t>
  </si>
  <si>
    <t>Carta compromiso actualizada remitida al MAP.
Resolución de aprobación de la nueva versión de CCC remitida por el MAP.</t>
  </si>
  <si>
    <t>Acta de constitución de los proyectos aprobados.</t>
  </si>
  <si>
    <t xml:space="preserve">
Correo e convocatoria
Listado de asistencia </t>
  </si>
  <si>
    <t>3.4.1.5 Tramitar solicitudes de cambio de modalidad de pago a pensionado de electrónico a cheque.</t>
  </si>
  <si>
    <t>Cantidad  de solicitudes tramitados con cambio de modalidad de pago.</t>
  </si>
  <si>
    <t>Sumatoria de Pensionados contactados .</t>
  </si>
  <si>
    <t xml:space="preserve">
Dirección de Nómina y Seguimiento al Sistema de Reparto.</t>
  </si>
  <si>
    <t>% de avance del programa de auditoria aprobado</t>
  </si>
  <si>
    <t>% de procesos misionales auditados</t>
  </si>
  <si>
    <t>Infome de segumiento a la implementación de las normas de segundo grado elaborado por DPyD.</t>
  </si>
  <si>
    <t>Informe de seguimiento aprobado</t>
  </si>
  <si>
    <t>2.4.2.1. Completar los requerimiento del MH necesarios para la implementación del Sistema de planificación, monitoreo y evaluación.</t>
  </si>
  <si>
    <t>% de logro de los objetivos definidos en el POA 2023</t>
  </si>
  <si>
    <t>Correos de requerimientos y constancias de respuestas</t>
  </si>
  <si>
    <t>Cantidad de procesos automatizados Incluidos en el SJP.</t>
  </si>
  <si>
    <t>Sumatoria de procesos automatizados dentro del SJP.</t>
  </si>
  <si>
    <t>Sumatoria de manuales de cargos aprobados</t>
  </si>
  <si>
    <t>Sumatoria de escala salarial aprobada</t>
  </si>
  <si>
    <t>Sumatoria de herramientas tecnológicas implementadas</t>
  </si>
  <si>
    <t>Deparatamento de Planificación y Desarrollo</t>
  </si>
  <si>
    <t>Departamento de recursos Humanos
Departamento Administrativo
Departamento Financiero</t>
  </si>
  <si>
    <t>2.3.2.1  Concertar reunión con la Dirección General para identificar y priorizar las problemáticas generales en los procesos.</t>
  </si>
  <si>
    <t xml:space="preserve">
Dirección General</t>
  </si>
  <si>
    <t>Departamento Administrativo
Departamento Financiero.
Departamento de Planificación y Desarrollo.</t>
  </si>
  <si>
    <t>Tramitar los requerimientos necesarios para la habilitación de la prestación de servicios de la DGJP en los consulados de New York y/o Madrid.</t>
  </si>
  <si>
    <t>Departamento de Planificación y Desarrollo
Dirección General</t>
  </si>
  <si>
    <t>Dirección General 
Departamento Jurídico</t>
  </si>
  <si>
    <t>Dirección de Servicios y Trámites de Pensiones
Dirección de Gestión del Sistema de Reparto y Nómina de Pensionados</t>
  </si>
  <si>
    <t>Porcentaje de sentencias ejecutadas</t>
  </si>
  <si>
    <t>Total de sentencias ejecutadas/total de sentencias recibidas</t>
  </si>
  <si>
    <t>Informe de ejecución de sentiencias elaborado por el Dpto. Jurídico</t>
  </si>
  <si>
    <t>Departamento de Gestión de Servicios
Departamento de Trámites de Pensiones</t>
  </si>
  <si>
    <t>3.1.8. completar los procesos requeridos para dar cumplimiento de sentencias emitidas relacionadas con el servicio.</t>
  </si>
  <si>
    <t>Dirección de Servicios y Trámites de Pensiones.
Departamento Financiero de Pensiones.</t>
  </si>
  <si>
    <t>Nivel de satisfacción de los colaboradores con el clima organizacional</t>
  </si>
  <si>
    <t>Porcentaje de acuerdos elaborados y evaluados.</t>
  </si>
  <si>
    <t>Cantidad de acuerdos elaborados y evaluados/Total de acuerdos por elaborar y evaluar.</t>
  </si>
  <si>
    <t>Cantidad de informes técnicos de evaluación del desempeño elaborado</t>
  </si>
  <si>
    <t>Sumatoria de informes técticos de evaluación de desempeño elaborados</t>
  </si>
  <si>
    <t>1.3.3 Elaborar informe técnico de evaluación del desempeño 2022.</t>
  </si>
  <si>
    <t>Informe de resultados de la encuesta.</t>
  </si>
  <si>
    <t>Informe de gestión trimestral</t>
  </si>
  <si>
    <t>Informe de Gestión Trimestral
Conciliación Bancaria</t>
  </si>
  <si>
    <t>Informe de Gestión Trimestral
Constancia de formulación presupuestaria
Reportes de ejecución presupuestaria</t>
  </si>
  <si>
    <t>Resultados de evaluación del cumplimiento de los compromisos asumidos en la CCC</t>
  </si>
  <si>
    <t>Porcentaje de ideas de proyectos documentadas</t>
  </si>
  <si>
    <t>Total de proyectos documentados/Total de ideas de proyectos aprobadas</t>
  </si>
  <si>
    <t>Implementar la metodología de Valoración y Administración de Riesgos (VAR) de las NOBACI relacionadas con la Dirección de Servicios y Trámites de Pensiones.</t>
  </si>
  <si>
    <t>Implementar la metodología de Valoración y Administración de Riesgos (VAR) de las NOBACI relacionadas con el Departamento de Gestión de Servicios.</t>
  </si>
  <si>
    <t>Implementar la metodología de Valoración y Administración de Riesgos (VAR) de las NOBACI relacionadas con el Departamento de Trámites de Pensiones.</t>
  </si>
  <si>
    <t>Departamento de Trámites de Pensiones</t>
  </si>
  <si>
    <t>Implementar la metodología de Valoración y Administración de Riesgos (VAR) de las NOBACI relacionadas con el Autoseguro.</t>
  </si>
  <si>
    <t>Implementar la metodología de Valoración y Administración de Riesgos (VAR) de las NOBACI relacionadas con el área de Instrumentos Legales.</t>
  </si>
  <si>
    <t xml:space="preserve">División de Evaluación y Registro de Instrumento Legal </t>
  </si>
  <si>
    <t>Sumatoria de servicios habilitados en los canales electrónicos</t>
  </si>
  <si>
    <t>Informes de Gestión Trimestral 
Reportes del SJP</t>
  </si>
  <si>
    <t>Cantidad de solicitudes procesadas/ Total de solicitudes recibidas.</t>
  </si>
  <si>
    <t>Informe de gestión Trimestral
Reportes SJP</t>
  </si>
  <si>
    <t>Informe de gestión Trimestral
Reportes Cental telefónica</t>
  </si>
  <si>
    <t xml:space="preserve">Cantidad de expedientes aceptados en la División de Análisis/Total de expedientes remitidos. </t>
  </si>
  <si>
    <t>1.1.5  Elaborar y tramitar oficios de decretos para solicitudes de pensión o reajustes aprobados.</t>
  </si>
  <si>
    <t>1.1.6 Dar seguimiento al cumplimiento de sentencias emitidas.</t>
  </si>
  <si>
    <t>1.1.7 Administrar, actualizar y controlar el repositorio del marco jurídico institucional.</t>
  </si>
  <si>
    <t>1.1.8 Recibir y validar los poderes de representación sometidos por los usuarios.</t>
  </si>
  <si>
    <t xml:space="preserve">Dirección General
Dirección de Servicios y Trámite de Pensiones
Departamento de Trámites de Pensiones 
División de Análisis
</t>
  </si>
  <si>
    <t xml:space="preserve">Informe de casos trabajados
Constancia de remisión a las áreas competentes </t>
  </si>
  <si>
    <t>Plan de capacitación aprobado</t>
  </si>
  <si>
    <t>Informes de avance elaborados y aprobados</t>
  </si>
  <si>
    <t>División de Tecnología de la información y Comunicación</t>
  </si>
  <si>
    <t>Constancia de acepación de la herramienta habilitada</t>
  </si>
  <si>
    <t>Índice de satisfacción del personal con la atención de DACE.</t>
  </si>
  <si>
    <t>Correos de requerimientos
Formularios de requerimiento</t>
  </si>
  <si>
    <t>Reporte de muestra de encuestas aplicadas
Informe de encuesta aprobado</t>
  </si>
  <si>
    <t>División de Archivo y Custodia de expedientes</t>
  </si>
  <si>
    <t xml:space="preserve">Nivel de cumplimiento de la fecga de corte para remisión de las novedades de la nómina de pensionados al Dpto. Financiero de pensiones </t>
  </si>
  <si>
    <t>Última fecha de remisión de novedades por parte de la Dirección de Servicios y trámites de Pensiones</t>
  </si>
  <si>
    <t>2.2.2 Analizar y gestionar la aprobación de diferentes tipos de solicitudes que modifican la nómina de pensionados.</t>
  </si>
  <si>
    <t>2.2.3 Aprobar y tramitar los diferentes tipos de solicitudes que modifican la nómina de pensionados según el plazo establecido.</t>
  </si>
  <si>
    <t>2.2.4 Analizar y tramitar solicitudes de pensiones de sobrevivencia y discapacidad al amparo del Autoseguro.</t>
  </si>
  <si>
    <t xml:space="preserve"> 2.2.5 Analizar y tramitar las solicitudes de pensiones bajo la ley 1896. </t>
  </si>
  <si>
    <t>2.2.6 Analizar   solicitudes de casos extraordinarios recibidos a través de acuerdos y convenios o mandato de órganos competentes.</t>
  </si>
  <si>
    <t>2.2.7. completar los procesos requeridos para dar cumplimiento de sentencias emitidas relacionadas con el servicio.</t>
  </si>
  <si>
    <t>1.1.3.4 Revisar y ajustar los procedimientos documentados.</t>
  </si>
  <si>
    <t>1.1.3.5 Gestionar la aprobación con el área responsable de los procedimientos documentados.</t>
  </si>
  <si>
    <t>1.1.3.6 Aprobar mediante firma los procedimientos documentados</t>
  </si>
  <si>
    <t>1.1.3.7 Aprobar mediante firma los procedimientos documentados</t>
  </si>
  <si>
    <t>1.1.3.8 Socializar con el personal involucrado los procedimientos documentados.</t>
  </si>
  <si>
    <t>Formulario Control de Lectura firmado por los involucrados</t>
  </si>
  <si>
    <t>Departamento de Trámites de Pensiones
Departamento de Gestión de Servicios</t>
  </si>
  <si>
    <t>Dirección de servicios y Trámites de Pensiones</t>
  </si>
  <si>
    <t>Implementar la metodología de Valoración y Administración de Riesgos (VAR) de las NOBACI relacionadas con la Dirección de Gestión del Sistema de Reparto y Nóminas de Pensionados</t>
  </si>
  <si>
    <t>Implementar la metodología de Valoración y Administración de Riesgos (VAR) de las NOBACI relacionadas con el Departamento de Gestión Financiera de Pensiones.</t>
  </si>
  <si>
    <t>Implementar la metodología de Valoración y Administración de Riesgos (VAR) de las NOBACI relacionadas con el Departamento de Sistema de Reparto y Control de Pensionados.</t>
  </si>
  <si>
    <t>Relación de pensionados contactados vía telefónica.
Oficio con acciones correctivas aplicadas.</t>
  </si>
  <si>
    <t>1.1.3.9 Socializar con el personal involucrado los procedimientos documentados.</t>
  </si>
  <si>
    <t>División de Formulación, Monitoreo y Evaluación de Planes, Programas y Proyectos</t>
  </si>
  <si>
    <t>4.1.2.2 Diseñar un programa de intercambio de información entre áreas. (plan piloto con dos áreas)</t>
  </si>
  <si>
    <t>1.13.5 Gestionar la actualizacion del sistema de ticket Spiceworks</t>
  </si>
  <si>
    <t xml:space="preserve">1.14 Gestión y coordinación de la obtención de certificaciones y re-certificaciones NORTIC. </t>
  </si>
  <si>
    <t>Cantidad de certificaciones NORTIC obtenidas</t>
  </si>
  <si>
    <t>Sumatoria de certificaciones obtenidas</t>
  </si>
  <si>
    <t>Correo de certificaciones otorgadas por parte de la OGTIC</t>
  </si>
  <si>
    <t>Dirección de Servicios y Trámites de Pensiones
Departamento de Planificación y Desarrollo
División de Comunicaciones</t>
  </si>
  <si>
    <t>Departamento de Sistema de Reparto y Cantrol de Pensionados</t>
  </si>
  <si>
    <t xml:space="preserve">Dirección General,  
Dirección de gestión del sistema de reparto nómina de pensionados
 Departamento Administrativo
Departamento de Gestión de Sistema de Reparto y Control de Pensionados </t>
  </si>
  <si>
    <t>Departamento de Gestión Financiera de Pensiones
Departamento de Gestión de Sistema de Reparto y Control de Pensionados</t>
  </si>
  <si>
    <t xml:space="preserve">Minutas  de reunión o 
Listado de asistencia o Fotos de asistencia
 </t>
  </si>
  <si>
    <t>1.3.2.4 Solitar a Recursos Humanosla capacitación del personal requerido para la ejecución del proyecto de digitalización de expedientes.</t>
  </si>
  <si>
    <t>Correo remitido a RRHH Confirmando la ejecución de la capacitación programada.</t>
  </si>
  <si>
    <t>1.3.2.5 Gestionar con Recursos Humanosla capacitación del personal requerido para la ejecución del proyecto de digitalización de expedientes.</t>
  </si>
  <si>
    <t>Dirección de Gestión del Sistema  de Sistema de Reparto y Nóminas de Pensionados
Departamento de Reparto y Control de Pensionados</t>
  </si>
  <si>
    <t>1.3.3.4 Identificar los  pensionados del plan piloto y elaborar matriz informativa para la toma de decisiones.</t>
  </si>
  <si>
    <t>porcentaje de   pensionados identificados y con información actualizada.</t>
  </si>
  <si>
    <t>Cantidad de  pensionados que permanecen en el Sistema de Reparto/Total de pensionados en la nómina de diciembre 2022.</t>
  </si>
  <si>
    <t>División de Control De Sobrevivencia</t>
  </si>
  <si>
    <t>División de Sistema de Reparto</t>
  </si>
  <si>
    <t>Dirección de Nómina y Seguimiento al Sistema de Reparto
Dirección General
División de Tecnología de la Información y Comunicaciones
Autoseguro
Departamento de Gestión Financiera de Pensiones
Departamento de Sistema de Reparto y Control de Pensionados</t>
  </si>
  <si>
    <t xml:space="preserve">División de sistema de Reparto </t>
  </si>
  <si>
    <t>Dirección de Nómina y Seguimiento al Sistema de Reparto
Dirección General, división de tecnología
Departamento de Sistema de Reparto y Control de Pensionados</t>
  </si>
  <si>
    <t>Departamento de Sistema de Reparto y Control de Pensionados</t>
  </si>
  <si>
    <t>Dirección General
Dirección de Nómina y Seguimiento al Sistema de Reparto
Departamento de Sistema de Reparto y Control de Pensionados</t>
  </si>
  <si>
    <t>Fotos  del área de archivo</t>
  </si>
  <si>
    <t>3.3.2 Dar respuesta a los requerimientos de las áreas con temas referentes a expedientes físico de pensionados.</t>
  </si>
  <si>
    <t>3.3.3 Aplicar encuesta de Satisfacción Interna.</t>
  </si>
  <si>
    <t>3.3.4 Completar limpieza de expedientes de pensionados.</t>
  </si>
  <si>
    <t>3.3.5 Cumplir con la devolución de los expedientes a la unidad de archivo dentro del plazo establecido.</t>
  </si>
  <si>
    <t>3.4.1 Realizar contacto telefónico con los pensionados que otorgan poderes de representación.</t>
  </si>
  <si>
    <t xml:space="preserve">1.14.1 Gestionar y coordinar la recertificación de la NORTIC A4. </t>
  </si>
  <si>
    <t xml:space="preserve">1.14.1 Gestionar y coordinar la obtención de certificación NORTIC A5. </t>
  </si>
  <si>
    <t>1.3.1.1 Solicitar información al MH sobre el estudio actuarial del fondo de pensiones que permita estimar el pasivo previsional en el corto y mediano plazo.</t>
  </si>
  <si>
    <t>Informe del estatus del estudio actuarial</t>
  </si>
  <si>
    <t>Dirección General
Dirección de Gestión del Sistema de Reparto y Nómina de Pensionados</t>
  </si>
  <si>
    <t>1.3.4.1 Gestionar la concertación de alianzas estratégicas con instituciones públicas y afines, orientadas a facilitar intercambio de informaciones relevantes para la DGJP.</t>
  </si>
  <si>
    <t>Sumatoria de alianzas concertadas</t>
  </si>
  <si>
    <t>Informe sobre el estatus de la alianza enviado a las áreas involucradas vía email</t>
  </si>
  <si>
    <t>Dirección General.
Departamento Jurídico.
División de Relaciones Interinstitucionales.</t>
  </si>
  <si>
    <t>1.3.5.1 Recopilar informaciones y datos estadísticos de los sistemas de pensiones a nuestro cargo</t>
  </si>
  <si>
    <t>Informes trimestrales enviado a la Dirección de Gestión del Sistema de Reparto y Nómina de Pensionados</t>
  </si>
  <si>
    <t>Deparatamento de Sistesma de Reparto y Control de Pensionados</t>
  </si>
  <si>
    <t xml:space="preserve">3.4.1.6 Gestionar y tramitar las solicitudes de actualización de datos generales de los pensionados </t>
  </si>
  <si>
    <t>Cantidad de pensionados con datos actualizados</t>
  </si>
  <si>
    <t>Sumatoria de pensionados con datos  actualizados.</t>
  </si>
  <si>
    <t xml:space="preserve">informe de gestión trimestral: </t>
  </si>
  <si>
    <t>Departamento de Sistema de Reparto y Control de Pensionados
División de Tecnología de la Información y Comunicaciones</t>
  </si>
  <si>
    <t>Sumatoria de Pensionados con contacto telefónico realizado</t>
  </si>
  <si>
    <t>Cantidad de contactos telefónicos realizados</t>
  </si>
  <si>
    <t xml:space="preserve">Informe de pensionados contactados </t>
  </si>
  <si>
    <t xml:space="preserve">
Departamento de Reparto y Control de Pensionados
División de Tecnología de la Información y Comunicaciones</t>
  </si>
  <si>
    <t>4.1.1.7 Gestionar ante el Dpto. Financiero  la disposición de los fondos para ejecutar las actividades pautadas.</t>
  </si>
  <si>
    <t>Correos de requerimientos
Constancia de respuesta</t>
  </si>
  <si>
    <t>1.13.5 Gestionar ante la DIGES la incorporacion de la DGJP dentro de los sistemas de ticket que tengan habilitados en el MH</t>
  </si>
  <si>
    <t>1.1.4.1 Gestionar con la DIGES el desarrollo e implementación de las herramientas tecnológicas contenidas en la tercera fase del desarrollo del SJP.</t>
  </si>
  <si>
    <t xml:space="preserve">División de Atención al Público.
Dirección de Servicios y Trámites de Pensiones.
</t>
  </si>
  <si>
    <t xml:space="preserve">Departamento de Recursos Humanos
Departamento de Sistema de Reparto y control de Pensionados </t>
  </si>
  <si>
    <t>Correo con los borradores correspondientes acorde al plan de trabajo.</t>
  </si>
  <si>
    <t>Informe de cumplimiento consolidado</t>
  </si>
  <si>
    <t xml:space="preserve">2.2.1.32 compliar y evaluar los Planes de Acción NOBACI de todas las unidades. </t>
  </si>
  <si>
    <t xml:space="preserve">2.2.1.33 Compilar y evaluar los  autodiagnósticos NOBACI de todas las unidades. </t>
  </si>
  <si>
    <t>2.2.1.31. Compilar y evaluar los planes de Validación y Administración de Riesgo (VAR) de todas las unidades</t>
  </si>
  <si>
    <t>Índice del SISMAP</t>
  </si>
  <si>
    <t>promedio de los Indicadores 01.1 Autoevaluación CAF y 01.2  Plan de Mejora Modelo CAF del Sistema de monitoreo SISMAP.</t>
  </si>
  <si>
    <t xml:space="preserve">Nivel de cumplimiento de las actividades programadas paral la coordinación de la evualación de la auditoría de la CCC. </t>
  </si>
  <si>
    <t>Cantidad de actividades completadas/Cantidad de actividades planificadas.</t>
  </si>
  <si>
    <t xml:space="preserve">Nivel de cumplimiento del plan de trabajo para la actualización de la CCC. </t>
  </si>
  <si>
    <t>2.1.4.9 Realizar capacitaciones de auditoría de procesos</t>
  </si>
  <si>
    <t>2.1.4.11 Realizar campaña de concienciación de auditoría de procesos</t>
  </si>
  <si>
    <t>2.1.4.12 Elaborar plan de trabajo de prueba piloto de auditoria</t>
  </si>
  <si>
    <t>Cantidad de colaboradores capacitados</t>
  </si>
  <si>
    <t>Convocatoria de capacitación
Listados de asistencia a capacitación</t>
  </si>
  <si>
    <t>Cantidad de actividades realizadas</t>
  </si>
  <si>
    <t>Correos de socialización remitidos a las áreas</t>
  </si>
  <si>
    <t>Nivel de cumplimiento del plan de trabajo de prueba piloto</t>
  </si>
  <si>
    <t>% de avance del plan de trabajo de prueba piloto</t>
  </si>
  <si>
    <t>Nivel de cumplimiento con los requerimiento de las NOBACI</t>
  </si>
  <si>
    <t xml:space="preserve">2.2.1.14 Ejecutar Plan de Acción NOBACI del área de Relaciones Interinstitucionales </t>
  </si>
  <si>
    <t>2.2.1.15 Realizar autodiagnóstico NOBACI para el área de Relaciones Insterinstitucionales</t>
  </si>
  <si>
    <t>2.2.1.17 Ejecutar Plan de Acción NOBACI  para la Oficina de Libre Acceso a la Información</t>
  </si>
  <si>
    <t>2.2.1.18 Realizar autodiagnóstico NOBACI para la Oficina de Libre Acceso a la Información</t>
  </si>
  <si>
    <t>1.22.5 Aplicar encuesta de Satisfacción Interna sobre los servicios de DPyD</t>
  </si>
  <si>
    <t>Nivel de cumplimento de los requerimientos del CAF</t>
  </si>
  <si>
    <t>1.14.1.1 Completar los requerimientos de la Dirección de servicios para la implementación de la NORTIC A5</t>
  </si>
  <si>
    <t>Correos confirmados por Tecnología de remisión de entregables</t>
  </si>
  <si>
    <t>División de Tecnología de la Información y Comunicaciones
División de Call Center y Servicios Electrónicos
Departamento de Gestión de Servicios</t>
  </si>
  <si>
    <t xml:space="preserve">1.15 Administración, salvaguarda  y custodia de materiales, mobiliarios y equipos. </t>
  </si>
  <si>
    <t>1.15.2 Custodiar y controlar los movimientos de mobiliarios y equipos.</t>
  </si>
  <si>
    <t>Cantidad de certificaciones obtenidas.</t>
  </si>
  <si>
    <t>Sumatoria de recertificaciones obtenidas</t>
  </si>
  <si>
    <t>Departamento de Gestión de Servicios.
División de Tecnología de la Información y Comunicación</t>
  </si>
  <si>
    <t xml:space="preserve">División de Tecnología de la Información y comunicación
División de Comunicaciones
</t>
  </si>
  <si>
    <t xml:space="preserve">División de Tecnología de la Información y comunicación
Dirección de Servicios y Trámites de Pensiones
</t>
  </si>
  <si>
    <t>Enlace consulta de estatus habilitado.</t>
  </si>
  <si>
    <t>Chat interactivo en pagina web implementado.</t>
  </si>
  <si>
    <t>Entregables completados validados por Tecnología</t>
  </si>
  <si>
    <t>Correos de Requerimientos
Contancias de requerimientos complatados validados por Tecnología</t>
  </si>
  <si>
    <t>3.1.2.5 Gestionar la habilitación de un enlace que permita la consulta del estatus de solicitudes en línea.</t>
  </si>
  <si>
    <t>3.1.2.6 Gestionar la implementación de un chat interactivo en la pagina web para responder inquietudes de los usuarios en tiempo real.</t>
  </si>
  <si>
    <t>3.1.2.7 Completar conjuntamente con la División de Tecnología los requerimientos para la implementación de la NORTIC A5.</t>
  </si>
  <si>
    <t>3.1.2.8 Completar los requerimientos de documentación necesarios para la implementación de la NORTIC A5.</t>
  </si>
  <si>
    <t>3.1.2.9 Completar los requerimientos de comunicación y difusión para la implementación de la NORTIC A5.</t>
  </si>
  <si>
    <t>Constancia de solicitud de informes
constancia de carga de informes en el portal de transparencia</t>
  </si>
  <si>
    <t>2.3.2.10 Gestionar los informes trimestrates del plan de trabajo de la  Comición de Integridad Gubernamental y Cumplimiento Normativo (CIGCN)</t>
  </si>
  <si>
    <t>Cantidad de informes cargadoss al Portal de transparencia</t>
  </si>
  <si>
    <t>Sumatoria de informes cargados al portal de transparencia.</t>
  </si>
  <si>
    <t>Departamento de Sistema de Reparto y Control de Pensionados y
División de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</si>
</sst>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4" formatCode="_(&quot;$&quot;* #,##0.00_);_(&quot;$&quot;* \(#,##0.00\);_(&quot;$&quot;* &quot;-&quot;??_);_(@_)"/>
    <numFmt numFmtId="43" formatCode="_(* #,##0.00_);_(* \(#,##0.00\);_(* &quot;-&quot;??_);_(@_)"/>
    <numFmt numFmtId="164" formatCode="_(&quot;RD$&quot;* #,##0.00_);_(&quot;RD$&quot;* \(#,##0.00\);_(&quot;RD$&quot;* &quot;-&quot;??_);_(@_)"/>
    <numFmt numFmtId="165" formatCode="_-* #,##0.00\ &quot;€&quot;_-;\-* #,##0.00\ &quot;€&quot;_-;_-* &quot;-&quot;??\ &quot;€&quot;_-;_-@_-"/>
    <numFmt numFmtId="166" formatCode="_-* #,##0.00\ _€_-;\-* #,##0.00\ _€_-;_-* &quot;-&quot;??\ _€_-;_-@_-"/>
    <numFmt numFmtId="167" formatCode="_([$€-2]* #,##0.00_);_([$€-2]* \(#,##0.00\);_([$€-2]* &quot;-&quot;??_)"/>
    <numFmt numFmtId="168" formatCode="_-* #,##0.00\ _P_t_s_-;\-* #,##0.00\ _P_t_s_-;_-* &quot;-&quot;??\ _P_t_s_-;_-@_-"/>
    <numFmt numFmtId="169" formatCode="_ * #,##0.00_ ;_ * \-#,##0.00_ ;_ * &quot;-&quot;??_ ;_ @_ "/>
    <numFmt numFmtId="170" formatCode="[$-409]dd/mm/yyyy"/>
    <numFmt numFmtId="171" formatCode="_(* #,##0_);_(* \(#,##0\);_(* &quot;-&quot;??_);_(@_)"/>
  </numFmts>
  <fonts count="53" x14ac:knownFonts="1">
    <font>
      <sz val="11"/>
      <color theme="1"/>
      <name val="Calibri"/>
      <family val="2"/>
      <scheme val="minor"/>
    </font>
    <font>
      <b/>
      <sz val="11"/>
      <color theme="1"/>
      <name val="Calibri"/>
      <family val="2"/>
      <scheme val="minor"/>
    </font>
    <font>
      <b/>
      <i/>
      <sz val="22"/>
      <name val="Adobe Caslon Pro"/>
      <family val="1"/>
    </font>
    <font>
      <b/>
      <sz val="14"/>
      <name val="Arial"/>
      <family val="2"/>
    </font>
    <font>
      <b/>
      <sz val="16"/>
      <name val="Arial"/>
      <family val="2"/>
    </font>
    <font>
      <b/>
      <sz val="11"/>
      <name val="Arial"/>
      <family val="2"/>
    </font>
    <font>
      <b/>
      <sz val="14"/>
      <color theme="0"/>
      <name val="Arial"/>
      <family val="2"/>
    </font>
    <font>
      <b/>
      <sz val="12"/>
      <color theme="0"/>
      <name val="Arial"/>
      <family val="2"/>
    </font>
    <font>
      <b/>
      <sz val="11"/>
      <color theme="1"/>
      <name val="Arial"/>
      <family val="2"/>
    </font>
    <font>
      <b/>
      <sz val="14"/>
      <color theme="1"/>
      <name val="Roboto"/>
    </font>
    <font>
      <b/>
      <sz val="11"/>
      <color theme="1"/>
      <name val="Roboto"/>
    </font>
    <font>
      <sz val="11"/>
      <color theme="1"/>
      <name val="Roboto"/>
    </font>
    <font>
      <sz val="9"/>
      <color indexed="81"/>
      <name val="Tahoma"/>
      <family val="2"/>
    </font>
    <font>
      <b/>
      <sz val="9"/>
      <color indexed="81"/>
      <name val="Tahoma"/>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2"/>
      <color rgb="FF000000"/>
      <name val="Calibri"/>
      <family val="1"/>
    </font>
    <font>
      <sz val="11"/>
      <name val="Roboto"/>
    </font>
    <font>
      <sz val="11"/>
      <color theme="1"/>
      <name val="Calibri"/>
      <family val="2"/>
    </font>
    <font>
      <b/>
      <sz val="11"/>
      <name val="Roboto"/>
    </font>
    <font>
      <sz val="10"/>
      <color theme="1"/>
      <name val="Roboto"/>
    </font>
    <font>
      <sz val="10"/>
      <name val="Roboto"/>
    </font>
    <font>
      <b/>
      <i/>
      <sz val="22"/>
      <name val="Roboto"/>
    </font>
    <font>
      <b/>
      <sz val="14"/>
      <name val="Roboto"/>
    </font>
    <font>
      <b/>
      <sz val="16"/>
      <name val="Roboto"/>
    </font>
    <font>
      <b/>
      <sz val="14"/>
      <color theme="0"/>
      <name val="Roboto"/>
    </font>
    <font>
      <b/>
      <sz val="12"/>
      <color theme="0"/>
      <name val="Roboto"/>
    </font>
    <font>
      <i/>
      <sz val="11"/>
      <color theme="1"/>
      <name val="Roboto"/>
    </font>
    <font>
      <strike/>
      <sz val="11"/>
      <color theme="1"/>
      <name val="Roboto"/>
    </font>
    <font>
      <sz val="12"/>
      <color rgb="FF000000"/>
      <name val="Roboto"/>
    </font>
    <font>
      <sz val="11"/>
      <color indexed="8"/>
      <name val="Roboto"/>
    </font>
    <font>
      <sz val="11"/>
      <color rgb="FFFF0000"/>
      <name val="Roboto"/>
    </font>
    <font>
      <b/>
      <sz val="11"/>
      <color rgb="FFFF0000"/>
      <name val="Roboto"/>
    </font>
    <font>
      <sz val="11"/>
      <name val="Calibri"/>
      <family val="2"/>
      <scheme val="minor"/>
    </font>
    <font>
      <sz val="11"/>
      <color theme="8"/>
      <name val="Roboto"/>
    </font>
    <font>
      <sz val="11"/>
      <color theme="5" tint="-0.249977111117893"/>
      <name val="Roboto"/>
    </font>
  </fonts>
  <fills count="33">
    <fill>
      <patternFill patternType="none"/>
    </fill>
    <fill>
      <patternFill patternType="gray125"/>
    </fill>
    <fill>
      <patternFill patternType="solid">
        <fgColor rgb="FFFFC000"/>
        <bgColor indexed="64"/>
      </patternFill>
    </fill>
    <fill>
      <patternFill patternType="solid">
        <fgColor indexed="44"/>
        <bgColor indexed="64"/>
      </patternFill>
    </fill>
    <fill>
      <patternFill patternType="solid">
        <fgColor indexed="22"/>
        <bgColor indexed="64"/>
      </patternFill>
    </fill>
    <fill>
      <patternFill patternType="solid">
        <fgColor theme="4"/>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53">
    <border>
      <left/>
      <right/>
      <top/>
      <bottom/>
      <diagonal/>
    </border>
    <border>
      <left style="thin">
        <color indexed="56"/>
      </left>
      <right/>
      <top/>
      <bottom/>
      <diagonal/>
    </border>
    <border>
      <left style="thin">
        <color indexed="56"/>
      </left>
      <right/>
      <top style="thin">
        <color indexed="64"/>
      </top>
      <bottom/>
      <diagonal/>
    </border>
    <border>
      <left/>
      <right/>
      <top style="thin">
        <color indexed="64"/>
      </top>
      <bottom/>
      <diagonal/>
    </border>
    <border>
      <left style="thin">
        <color indexed="56"/>
      </left>
      <right/>
      <top/>
      <bottom style="thin">
        <color indexed="56"/>
      </bottom>
      <diagonal/>
    </border>
    <border>
      <left/>
      <right/>
      <top/>
      <bottom style="thin">
        <color indexed="56"/>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indexed="64"/>
      </left>
      <right style="thin">
        <color indexed="64"/>
      </right>
      <top style="thin">
        <color indexed="64"/>
      </top>
      <bottom style="thin">
        <color indexed="64"/>
      </bottom>
      <diagonal/>
    </border>
    <border>
      <left style="thin">
        <color theme="4" tint="-0.499984740745262"/>
      </left>
      <right/>
      <top style="thin">
        <color indexed="56"/>
      </top>
      <bottom/>
      <diagonal/>
    </border>
    <border>
      <left/>
      <right/>
      <top style="thin">
        <color indexed="56"/>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right style="thick">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right style="thick">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theme="4" tint="-0.499984740745262"/>
      </left>
      <right/>
      <top style="thin">
        <color indexed="56"/>
      </top>
      <bottom style="thin">
        <color indexed="64"/>
      </bottom>
      <diagonal/>
    </border>
    <border>
      <left/>
      <right/>
      <top style="thin">
        <color indexed="56"/>
      </top>
      <bottom style="thin">
        <color indexed="64"/>
      </bottom>
      <diagonal/>
    </border>
    <border>
      <left/>
      <right style="thin">
        <color indexed="64"/>
      </right>
      <top style="thin">
        <color indexed="56"/>
      </top>
      <bottom style="thin">
        <color indexed="64"/>
      </bottom>
      <diagonal/>
    </border>
    <border>
      <left/>
      <right style="thin">
        <color theme="4" tint="-0.499984740745262"/>
      </right>
      <top style="thin">
        <color indexed="56"/>
      </top>
      <bottom style="thin">
        <color indexed="64"/>
      </bottom>
      <diagonal/>
    </border>
    <border>
      <left style="thin">
        <color indexed="56"/>
      </left>
      <right/>
      <top/>
      <bottom style="thin">
        <color indexed="64"/>
      </bottom>
      <diagonal/>
    </border>
    <border>
      <left style="thin">
        <color theme="4" tint="-0.499984740745262"/>
      </left>
      <right/>
      <top style="thin">
        <color theme="4" tint="-0.499984740745262"/>
      </top>
      <bottom style="thin">
        <color indexed="64"/>
      </bottom>
      <diagonal/>
    </border>
    <border>
      <left/>
      <right/>
      <top style="thin">
        <color theme="4" tint="-0.499984740745262"/>
      </top>
      <bottom style="thin">
        <color indexed="64"/>
      </bottom>
      <diagonal/>
    </border>
    <border>
      <left/>
      <right style="thin">
        <color theme="4" tint="-0.499984740745262"/>
      </right>
      <top style="thin">
        <color theme="4" tint="-0.499984740745262"/>
      </top>
      <bottom style="thin">
        <color indexed="64"/>
      </bottom>
      <diagonal/>
    </border>
    <border>
      <left/>
      <right/>
      <top/>
      <bottom style="thin">
        <color theme="4" tint="-0.499984740745262"/>
      </bottom>
      <diagonal/>
    </border>
    <border>
      <left style="thin">
        <color indexed="64"/>
      </left>
      <right style="thick">
        <color indexed="64"/>
      </right>
      <top style="thin">
        <color indexed="64"/>
      </top>
      <bottom style="medium">
        <color indexed="64"/>
      </bottom>
      <diagonal/>
    </border>
  </borders>
  <cellStyleXfs count="87">
    <xf numFmtId="0" fontId="0" fillId="0" borderId="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6" fillId="18"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21" fillId="10" borderId="0" applyNumberFormat="0" applyBorder="0" applyAlignment="0" applyProtection="0"/>
    <xf numFmtId="0" fontId="18" fillId="22" borderId="16" applyNumberFormat="0" applyAlignment="0" applyProtection="0"/>
    <xf numFmtId="0" fontId="19" fillId="23" borderId="17" applyNumberFormat="0" applyAlignment="0" applyProtection="0"/>
    <xf numFmtId="0" fontId="26" fillId="0" borderId="18" applyNumberFormat="0" applyFill="0" applyAlignment="0" applyProtection="0"/>
    <xf numFmtId="0" fontId="24" fillId="0" borderId="0" applyNumberFormat="0" applyFill="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7" borderId="0" applyNumberFormat="0" applyBorder="0" applyAlignment="0" applyProtection="0"/>
    <xf numFmtId="0" fontId="25" fillId="13" borderId="16" applyNumberFormat="0" applyAlignment="0" applyProtection="0"/>
    <xf numFmtId="167" fontId="32" fillId="0" borderId="0" applyFont="0" applyFill="0" applyBorder="0" applyAlignment="0" applyProtection="0"/>
    <xf numFmtId="0" fontId="17" fillId="9" borderId="0" applyNumberFormat="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6" fontId="32" fillId="0" borderId="0" applyFont="0" applyFill="0" applyBorder="0" applyAlignment="0" applyProtection="0"/>
    <xf numFmtId="166" fontId="14"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5" fontId="32"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27" fillId="2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29" borderId="20" applyNumberFormat="0" applyFont="0" applyAlignment="0" applyProtection="0"/>
    <xf numFmtId="9" fontId="3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8" fillId="22" borderId="21" applyNumberFormat="0" applyAlignment="0" applyProtection="0"/>
    <xf numFmtId="0" fontId="31" fillId="0" borderId="0" applyNumberFormat="0" applyFill="0" applyBorder="0" applyAlignment="0" applyProtection="0"/>
    <xf numFmtId="0" fontId="20" fillId="0" borderId="0" applyNumberFormat="0" applyFill="0" applyBorder="0" applyAlignment="0" applyProtection="0"/>
    <xf numFmtId="0" fontId="22" fillId="0" borderId="19" applyNumberFormat="0" applyFill="0" applyAlignment="0" applyProtection="0"/>
    <xf numFmtId="0" fontId="23" fillId="0" borderId="22" applyNumberFormat="0" applyFill="0" applyAlignment="0" applyProtection="0"/>
    <xf numFmtId="0" fontId="24" fillId="0" borderId="23" applyNumberFormat="0" applyFill="0" applyAlignment="0" applyProtection="0"/>
    <xf numFmtId="0" fontId="29" fillId="0" borderId="0" applyNumberFormat="0" applyFill="0" applyBorder="0" applyAlignment="0" applyProtection="0"/>
    <xf numFmtId="0" fontId="30" fillId="0" borderId="24" applyNumberFormat="0" applyFill="0" applyAlignment="0" applyProtection="0"/>
    <xf numFmtId="44"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cellStyleXfs>
  <cellXfs count="697">
    <xf numFmtId="0" fontId="0" fillId="0" borderId="0" xfId="0"/>
    <xf numFmtId="0" fontId="4" fillId="0" borderId="0" xfId="0" applyFont="1" applyBorder="1" applyAlignment="1">
      <alignment horizontal="center"/>
    </xf>
    <xf numFmtId="0" fontId="6" fillId="5" borderId="0" xfId="0" applyFont="1" applyFill="1" applyBorder="1" applyAlignment="1">
      <alignment horizontal="center"/>
    </xf>
    <xf numFmtId="0" fontId="8" fillId="7" borderId="9" xfId="0" applyFont="1" applyFill="1" applyBorder="1" applyAlignment="1">
      <alignment horizontal="center" vertical="center"/>
    </xf>
    <xf numFmtId="0" fontId="1" fillId="7" borderId="9" xfId="0" applyFont="1" applyFill="1" applyBorder="1" applyAlignment="1">
      <alignment horizontal="center"/>
    </xf>
    <xf numFmtId="0" fontId="0" fillId="0" borderId="0" xfId="0" applyAlignment="1">
      <alignment wrapText="1"/>
    </xf>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wrapText="1"/>
    </xf>
    <xf numFmtId="0" fontId="11" fillId="0" borderId="0" xfId="0" applyFont="1"/>
    <xf numFmtId="0" fontId="0" fillId="0" borderId="9" xfId="0" applyBorder="1" applyAlignment="1">
      <alignment vertical="center" wrapText="1"/>
    </xf>
    <xf numFmtId="14" fontId="0" fillId="0" borderId="9" xfId="0" applyNumberForma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7" fillId="5" borderId="9" xfId="0" applyFont="1" applyFill="1" applyBorder="1" applyAlignment="1">
      <alignment horizontal="center" vertical="center"/>
    </xf>
    <xf numFmtId="0" fontId="11" fillId="0" borderId="9" xfId="0" applyFont="1" applyBorder="1" applyAlignment="1">
      <alignment horizontal="center" vertical="center" wrapText="1"/>
    </xf>
    <xf numFmtId="0" fontId="11" fillId="0" borderId="9" xfId="0" applyFont="1" applyBorder="1" applyAlignment="1">
      <alignment vertical="center" wrapText="1"/>
    </xf>
    <xf numFmtId="0" fontId="0" fillId="0" borderId="9" xfId="0" applyBorder="1" applyAlignment="1">
      <alignment horizontal="center" wrapText="1"/>
    </xf>
    <xf numFmtId="0" fontId="34" fillId="0" borderId="9" xfId="0" applyFont="1" applyFill="1" applyBorder="1" applyAlignment="1">
      <alignment vertical="center" wrapText="1"/>
    </xf>
    <xf numFmtId="0" fontId="0" fillId="0" borderId="9" xfId="0" applyBorder="1" applyAlignment="1">
      <alignment horizontal="center"/>
    </xf>
    <xf numFmtId="14" fontId="0" fillId="0" borderId="14" xfId="0" applyNumberFormat="1" applyBorder="1" applyAlignment="1">
      <alignment horizontal="center" vertical="center"/>
    </xf>
    <xf numFmtId="0" fontId="7" fillId="5" borderId="13"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wrapText="1"/>
    </xf>
    <xf numFmtId="9" fontId="11" fillId="0" borderId="9" xfId="0" applyNumberFormat="1" applyFont="1" applyBorder="1" applyAlignment="1">
      <alignment horizontal="center" vertical="center" wrapText="1"/>
    </xf>
    <xf numFmtId="9" fontId="0" fillId="0" borderId="9" xfId="0" applyNumberFormat="1" applyBorder="1" applyAlignment="1">
      <alignment horizontal="center" vertical="center" wrapText="1"/>
    </xf>
    <xf numFmtId="3" fontId="34" fillId="30" borderId="9" xfId="0" applyNumberFormat="1" applyFont="1" applyFill="1" applyBorder="1" applyAlignment="1">
      <alignment horizontal="center" vertical="center"/>
    </xf>
    <xf numFmtId="0" fontId="37" fillId="0" borderId="9" xfId="0" applyFont="1" applyBorder="1" applyAlignment="1">
      <alignment horizontal="left" vertical="center" wrapText="1"/>
    </xf>
    <xf numFmtId="0" fontId="0" fillId="31" borderId="9" xfId="0" applyFill="1" applyBorder="1" applyAlignment="1">
      <alignment horizontal="center" vertical="center" wrapText="1"/>
    </xf>
    <xf numFmtId="0" fontId="11" fillId="31" borderId="9" xfId="0" applyFont="1" applyFill="1" applyBorder="1" applyAlignment="1">
      <alignment horizontal="center" vertical="center" wrapText="1"/>
    </xf>
    <xf numFmtId="1" fontId="11" fillId="0" borderId="9" xfId="0" applyNumberFormat="1" applyFont="1" applyBorder="1" applyAlignment="1">
      <alignment horizontal="center" vertical="center"/>
    </xf>
    <xf numFmtId="0" fontId="38" fillId="0" borderId="9" xfId="0" applyFont="1" applyFill="1" applyBorder="1" applyAlignment="1">
      <alignment horizontal="left" vertical="center" wrapText="1"/>
    </xf>
    <xf numFmtId="0" fontId="38" fillId="0" borderId="9" xfId="0" applyFont="1" applyBorder="1" applyAlignment="1">
      <alignment horizontal="left" vertical="center" wrapText="1"/>
    </xf>
    <xf numFmtId="0" fontId="38" fillId="0" borderId="9" xfId="0" applyNumberFormat="1" applyFont="1" applyBorder="1" applyAlignment="1">
      <alignment horizontal="center" vertical="center"/>
    </xf>
    <xf numFmtId="0" fontId="38" fillId="0" borderId="30" xfId="0" applyFont="1" applyBorder="1" applyAlignment="1">
      <alignment vertical="center" wrapText="1"/>
    </xf>
    <xf numFmtId="0" fontId="11" fillId="30" borderId="9" xfId="0" applyFont="1" applyFill="1" applyBorder="1" applyAlignment="1">
      <alignment vertical="center" wrapText="1"/>
    </xf>
    <xf numFmtId="0" fontId="37" fillId="0" borderId="9" xfId="0" applyFont="1" applyBorder="1" applyAlignment="1">
      <alignment horizontal="center" vertical="center"/>
    </xf>
    <xf numFmtId="0" fontId="11" fillId="0" borderId="9" xfId="0" applyNumberFormat="1" applyFont="1" applyBorder="1" applyAlignment="1">
      <alignment horizontal="center" vertical="center"/>
    </xf>
    <xf numFmtId="0" fontId="34" fillId="0" borderId="9" xfId="0" applyFont="1" applyBorder="1" applyAlignment="1">
      <alignment horizontal="center" vertical="center" wrapText="1"/>
    </xf>
    <xf numFmtId="0" fontId="0" fillId="30" borderId="9" xfId="0" applyFill="1" applyBorder="1" applyAlignment="1">
      <alignment horizontal="center" vertical="center" wrapText="1"/>
    </xf>
    <xf numFmtId="0" fontId="0" fillId="0" borderId="9" xfId="0" applyBorder="1" applyAlignment="1">
      <alignment horizontal="center"/>
    </xf>
    <xf numFmtId="0" fontId="11" fillId="0" borderId="30" xfId="0" applyFont="1" applyBorder="1" applyAlignment="1">
      <alignment vertical="center" wrapText="1"/>
    </xf>
    <xf numFmtId="0" fontId="11" fillId="0" borderId="25" xfId="0" applyFont="1" applyBorder="1" applyAlignment="1">
      <alignment vertical="center" wrapText="1"/>
    </xf>
    <xf numFmtId="0" fontId="11" fillId="0" borderId="13" xfId="0" applyFont="1" applyBorder="1" applyAlignment="1">
      <alignment vertical="center" wrapText="1"/>
    </xf>
    <xf numFmtId="0" fontId="37" fillId="0" borderId="9" xfId="0" applyFont="1" applyBorder="1" applyAlignment="1">
      <alignment horizontal="center" vertical="center" wrapText="1"/>
    </xf>
    <xf numFmtId="0" fontId="11" fillId="0" borderId="0" xfId="0" applyFont="1" applyAlignment="1">
      <alignment horizontal="center"/>
    </xf>
    <xf numFmtId="0" fontId="41" fillId="0" borderId="0" xfId="0" applyFont="1" applyBorder="1" applyAlignment="1">
      <alignment horizontal="center"/>
    </xf>
    <xf numFmtId="0" fontId="42" fillId="5" borderId="0" xfId="0" applyFont="1" applyFill="1" applyBorder="1" applyAlignment="1">
      <alignment horizontal="center"/>
    </xf>
    <xf numFmtId="0" fontId="10" fillId="7" borderId="9" xfId="0" applyFont="1" applyFill="1" applyBorder="1" applyAlignment="1">
      <alignment horizontal="center"/>
    </xf>
    <xf numFmtId="0" fontId="10" fillId="7" borderId="9" xfId="0" applyFont="1" applyFill="1" applyBorder="1" applyAlignment="1">
      <alignment horizontal="center" vertical="center"/>
    </xf>
    <xf numFmtId="0" fontId="11" fillId="0" borderId="9" xfId="0" applyFont="1" applyBorder="1" applyAlignment="1">
      <alignment horizontal="center" wrapText="1"/>
    </xf>
    <xf numFmtId="0" fontId="11" fillId="0" borderId="14" xfId="0" applyFont="1" applyBorder="1" applyAlignment="1">
      <alignment horizontal="center"/>
    </xf>
    <xf numFmtId="14" fontId="11" fillId="0" borderId="9" xfId="0" applyNumberFormat="1" applyFont="1" applyBorder="1" applyAlignment="1">
      <alignment horizontal="center" vertical="center"/>
    </xf>
    <xf numFmtId="0" fontId="11" fillId="0" borderId="0" xfId="0" applyFont="1" applyBorder="1" applyAlignment="1">
      <alignment horizontal="center"/>
    </xf>
    <xf numFmtId="0" fontId="11" fillId="0" borderId="9" xfId="0" applyFont="1" applyFill="1" applyBorder="1" applyAlignment="1">
      <alignment horizontal="center" vertical="center" wrapText="1"/>
    </xf>
    <xf numFmtId="0" fontId="11" fillId="5" borderId="9" xfId="0" applyFont="1" applyFill="1" applyBorder="1" applyAlignment="1">
      <alignment horizontal="center"/>
    </xf>
    <xf numFmtId="0" fontId="11" fillId="5" borderId="27" xfId="0" applyFont="1" applyFill="1" applyBorder="1" applyAlignment="1">
      <alignment horizontal="center"/>
    </xf>
    <xf numFmtId="0" fontId="11" fillId="5" borderId="15" xfId="0" applyFont="1" applyFill="1" applyBorder="1" applyAlignment="1">
      <alignment horizontal="center"/>
    </xf>
    <xf numFmtId="0" fontId="11" fillId="30" borderId="9" xfId="0" applyFont="1" applyFill="1" applyBorder="1" applyAlignment="1">
      <alignment horizontal="center"/>
    </xf>
    <xf numFmtId="0" fontId="11" fillId="0" borderId="9" xfId="0" applyFont="1" applyBorder="1" applyAlignment="1">
      <alignment horizontal="left" vertical="center" wrapText="1"/>
    </xf>
    <xf numFmtId="14" fontId="11" fillId="30" borderId="9" xfId="0" applyNumberFormat="1" applyFont="1" applyFill="1" applyBorder="1" applyAlignment="1">
      <alignment horizontal="center" vertical="center"/>
    </xf>
    <xf numFmtId="0" fontId="11" fillId="0" borderId="15" xfId="0" applyFont="1" applyBorder="1" applyAlignment="1">
      <alignment horizontal="center"/>
    </xf>
    <xf numFmtId="0" fontId="11" fillId="0" borderId="9"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14" fontId="11" fillId="0" borderId="0" xfId="0" applyNumberFormat="1" applyFont="1" applyAlignment="1">
      <alignment horizontal="center" vertical="center"/>
    </xf>
    <xf numFmtId="0" fontId="11" fillId="30" borderId="14" xfId="0" applyFont="1" applyFill="1" applyBorder="1" applyAlignment="1">
      <alignment horizontal="center"/>
    </xf>
    <xf numFmtId="4" fontId="11" fillId="0" borderId="9" xfId="0" applyNumberFormat="1" applyFont="1" applyBorder="1" applyAlignment="1">
      <alignment horizontal="center" vertical="center"/>
    </xf>
    <xf numFmtId="0" fontId="11" fillId="5" borderId="28" xfId="0" applyFont="1" applyFill="1" applyBorder="1" applyAlignment="1">
      <alignment horizontal="center"/>
    </xf>
    <xf numFmtId="0" fontId="11" fillId="5" borderId="30" xfId="0" applyFont="1" applyFill="1" applyBorder="1" applyAlignment="1">
      <alignment horizontal="center"/>
    </xf>
    <xf numFmtId="9" fontId="11" fillId="30" borderId="9" xfId="0" applyNumberFormat="1" applyFont="1" applyFill="1" applyBorder="1" applyAlignment="1">
      <alignment horizontal="center" vertical="center"/>
    </xf>
    <xf numFmtId="0" fontId="11" fillId="5" borderId="29" xfId="0" applyFont="1" applyFill="1" applyBorder="1" applyAlignment="1">
      <alignment horizontal="center"/>
    </xf>
    <xf numFmtId="0" fontId="11" fillId="0" borderId="9" xfId="0" applyFont="1" applyBorder="1" applyAlignment="1">
      <alignment horizontal="center"/>
    </xf>
    <xf numFmtId="170" fontId="46" fillId="0" borderId="9" xfId="0" applyNumberFormat="1" applyFont="1" applyBorder="1" applyAlignment="1">
      <alignment horizontal="center" vertical="center" wrapText="1"/>
    </xf>
    <xf numFmtId="9" fontId="10" fillId="0" borderId="9" xfId="0" applyNumberFormat="1" applyFont="1" applyBorder="1" applyAlignment="1">
      <alignment horizontal="center" vertical="center"/>
    </xf>
    <xf numFmtId="0" fontId="9" fillId="5" borderId="0" xfId="0" applyFont="1" applyFill="1" applyAlignment="1">
      <alignment horizontal="left" vertical="center" wrapText="1"/>
    </xf>
    <xf numFmtId="0" fontId="10" fillId="7" borderId="12" xfId="0" applyFont="1" applyFill="1" applyBorder="1" applyAlignment="1">
      <alignment horizontal="center" vertical="center"/>
    </xf>
    <xf numFmtId="14" fontId="11" fillId="0" borderId="9" xfId="0" applyNumberFormat="1" applyFont="1" applyBorder="1" applyAlignment="1">
      <alignment horizontal="center" vertical="center" wrapText="1"/>
    </xf>
    <xf numFmtId="0" fontId="11" fillId="5" borderId="14" xfId="0" applyFont="1" applyFill="1" applyBorder="1" applyAlignment="1">
      <alignment horizontal="center"/>
    </xf>
    <xf numFmtId="0" fontId="11" fillId="0" borderId="31" xfId="0" applyFont="1" applyBorder="1" applyAlignment="1">
      <alignment horizontal="center"/>
    </xf>
    <xf numFmtId="0" fontId="11" fillId="0" borderId="30" xfId="0" applyFont="1" applyBorder="1" applyAlignment="1">
      <alignment vertical="center"/>
    </xf>
    <xf numFmtId="9" fontId="37" fillId="0" borderId="30" xfId="0" applyNumberFormat="1" applyFont="1" applyBorder="1" applyAlignment="1">
      <alignment vertical="center"/>
    </xf>
    <xf numFmtId="1" fontId="37" fillId="0" borderId="25" xfId="0" applyNumberFormat="1" applyFont="1" applyBorder="1" applyAlignment="1">
      <alignment horizontal="center" vertical="center"/>
    </xf>
    <xf numFmtId="0" fontId="11" fillId="30" borderId="27" xfId="0" applyFont="1" applyFill="1" applyBorder="1" applyAlignment="1">
      <alignment horizontal="center"/>
    </xf>
    <xf numFmtId="3" fontId="11" fillId="0" borderId="9" xfId="0" applyNumberFormat="1" applyFont="1" applyBorder="1" applyAlignment="1">
      <alignment horizontal="center"/>
    </xf>
    <xf numFmtId="0" fontId="11" fillId="0" borderId="3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30" xfId="0" applyFont="1" applyBorder="1" applyAlignment="1">
      <alignment horizontal="center" vertical="center"/>
    </xf>
    <xf numFmtId="0" fontId="11" fillId="0" borderId="13" xfId="0" applyFont="1" applyBorder="1" applyAlignment="1">
      <alignment horizontal="center" vertical="center"/>
    </xf>
    <xf numFmtId="9" fontId="11" fillId="0" borderId="30" xfId="0" applyNumberFormat="1" applyFont="1" applyBorder="1" applyAlignment="1">
      <alignment horizontal="center" vertical="center"/>
    </xf>
    <xf numFmtId="0" fontId="10" fillId="0" borderId="3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1" xfId="0" applyFont="1" applyBorder="1" applyAlignment="1">
      <alignment horizontal="center" vertical="center"/>
    </xf>
    <xf numFmtId="0" fontId="11" fillId="0" borderId="9" xfId="0" applyFont="1" applyBorder="1" applyAlignment="1">
      <alignment horizontal="center" vertical="center"/>
    </xf>
    <xf numFmtId="0" fontId="10" fillId="6" borderId="13" xfId="0" applyFont="1" applyFill="1" applyBorder="1" applyAlignment="1">
      <alignment horizontal="center" vertical="center"/>
    </xf>
    <xf numFmtId="0" fontId="41" fillId="0" borderId="0" xfId="0" applyFont="1" applyBorder="1" applyAlignment="1">
      <alignment horizontal="center" vertical="center"/>
    </xf>
    <xf numFmtId="0" fontId="43" fillId="5" borderId="9" xfId="0" applyFont="1" applyFill="1" applyBorder="1" applyAlignment="1">
      <alignment horizontal="center" vertical="center"/>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1" fontId="11" fillId="0" borderId="13" xfId="0" applyNumberFormat="1" applyFont="1" applyBorder="1" applyAlignment="1">
      <alignment horizontal="center" vertical="center"/>
    </xf>
    <xf numFmtId="3" fontId="11" fillId="0" borderId="9" xfId="0" applyNumberFormat="1" applyFont="1" applyBorder="1" applyAlignment="1">
      <alignment horizontal="center" vertical="center"/>
    </xf>
    <xf numFmtId="0" fontId="36" fillId="0" borderId="9" xfId="0" applyFont="1" applyBorder="1" applyAlignment="1">
      <alignment horizontal="center" vertical="center" wrapText="1"/>
    </xf>
    <xf numFmtId="9" fontId="11" fillId="0" borderId="9" xfId="0" applyNumberFormat="1" applyFont="1" applyBorder="1" applyAlignment="1">
      <alignment horizontal="center" vertical="center"/>
    </xf>
    <xf numFmtId="0" fontId="34" fillId="0" borderId="9" xfId="0" applyFont="1" applyFill="1" applyBorder="1" applyAlignment="1">
      <alignment horizontal="center" vertical="center" wrapText="1"/>
    </xf>
    <xf numFmtId="0" fontId="44" fillId="0" borderId="9" xfId="0" applyFont="1" applyBorder="1" applyAlignment="1">
      <alignment horizontal="center" vertical="center"/>
    </xf>
    <xf numFmtId="9" fontId="37" fillId="0" borderId="9" xfId="0" applyNumberFormat="1" applyFont="1" applyBorder="1" applyAlignment="1">
      <alignment horizontal="center" vertical="center"/>
    </xf>
    <xf numFmtId="0" fontId="43" fillId="5" borderId="13" xfId="0" applyFont="1" applyFill="1" applyBorder="1" applyAlignment="1">
      <alignment horizontal="center" vertical="center"/>
    </xf>
    <xf numFmtId="0" fontId="11" fillId="30" borderId="9" xfId="0" applyFont="1" applyFill="1" applyBorder="1" applyAlignment="1">
      <alignment horizontal="center" vertical="center"/>
    </xf>
    <xf numFmtId="0" fontId="11" fillId="30" borderId="9" xfId="0" applyFont="1" applyFill="1" applyBorder="1" applyAlignment="1">
      <alignment horizontal="center" vertical="center" wrapText="1"/>
    </xf>
    <xf numFmtId="0" fontId="0" fillId="0" borderId="9" xfId="0" applyBorder="1" applyAlignment="1">
      <alignment horizontal="center" vertical="center" wrapText="1"/>
    </xf>
    <xf numFmtId="9" fontId="0" fillId="0" borderId="9" xfId="0" applyNumberForma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xf>
    <xf numFmtId="0" fontId="1" fillId="0" borderId="9" xfId="0" applyFont="1" applyBorder="1" applyAlignment="1">
      <alignment horizontal="center" vertical="center" wrapText="1"/>
    </xf>
    <xf numFmtId="0" fontId="11" fillId="0" borderId="25" xfId="0" applyFont="1" applyBorder="1" applyAlignment="1">
      <alignment vertical="center"/>
    </xf>
    <xf numFmtId="0" fontId="0" fillId="5" borderId="15" xfId="0" applyFill="1" applyBorder="1" applyAlignment="1">
      <alignment horizontal="center"/>
    </xf>
    <xf numFmtId="0" fontId="0" fillId="5" borderId="9" xfId="0" applyFill="1" applyBorder="1" applyAlignment="1">
      <alignment horizontal="center"/>
    </xf>
    <xf numFmtId="0" fontId="0" fillId="5" borderId="27" xfId="0" applyFill="1" applyBorder="1" applyAlignment="1">
      <alignment horizontal="center"/>
    </xf>
    <xf numFmtId="0" fontId="0" fillId="5" borderId="29" xfId="0" applyFill="1" applyBorder="1" applyAlignment="1">
      <alignment horizontal="center"/>
    </xf>
    <xf numFmtId="0" fontId="0" fillId="30" borderId="15" xfId="0" applyFill="1" applyBorder="1" applyAlignment="1">
      <alignment horizontal="center"/>
    </xf>
    <xf numFmtId="0" fontId="0" fillId="30" borderId="9" xfId="0" applyFill="1" applyBorder="1" applyAlignment="1">
      <alignment horizontal="center"/>
    </xf>
    <xf numFmtId="0" fontId="0" fillId="30" borderId="14" xfId="0" applyFill="1" applyBorder="1" applyAlignment="1">
      <alignment horizontal="center"/>
    </xf>
    <xf numFmtId="0" fontId="0" fillId="0" borderId="13" xfId="0" applyBorder="1" applyAlignment="1">
      <alignment horizontal="center"/>
    </xf>
    <xf numFmtId="0" fontId="0" fillId="5" borderId="36" xfId="0" applyFill="1" applyBorder="1" applyAlignment="1">
      <alignment horizontal="center"/>
    </xf>
    <xf numFmtId="9" fontId="11" fillId="0" borderId="30" xfId="0" applyNumberFormat="1" applyFont="1" applyBorder="1" applyAlignment="1">
      <alignment horizontal="center" vertical="center"/>
    </xf>
    <xf numFmtId="0" fontId="0" fillId="0" borderId="9" xfId="0" applyBorder="1" applyAlignment="1">
      <alignment horizontal="center" vertical="center" wrapText="1"/>
    </xf>
    <xf numFmtId="0" fontId="11" fillId="0" borderId="9" xfId="0" applyFont="1" applyBorder="1" applyAlignment="1">
      <alignment horizontal="center" vertical="center" wrapText="1"/>
    </xf>
    <xf numFmtId="0" fontId="0" fillId="0" borderId="30" xfId="0" applyBorder="1" applyAlignment="1">
      <alignment horizontal="center" vertical="center" wrapText="1"/>
    </xf>
    <xf numFmtId="0" fontId="0" fillId="0" borderId="13" xfId="0" applyBorder="1" applyAlignment="1">
      <alignment horizontal="center" vertical="center" wrapText="1"/>
    </xf>
    <xf numFmtId="9" fontId="0" fillId="0" borderId="9" xfId="0" applyNumberFormat="1" applyBorder="1" applyAlignment="1">
      <alignment horizontal="center" vertical="center"/>
    </xf>
    <xf numFmtId="0" fontId="0" fillId="0" borderId="9" xfId="0" applyBorder="1" applyAlignment="1">
      <alignment horizontal="center" vertical="center"/>
    </xf>
    <xf numFmtId="3" fontId="11" fillId="0" borderId="9" xfId="0" applyNumberFormat="1" applyFont="1" applyBorder="1" applyAlignment="1">
      <alignment horizontal="center" vertical="center"/>
    </xf>
    <xf numFmtId="0" fontId="36" fillId="0" borderId="9" xfId="0" applyFont="1" applyBorder="1" applyAlignment="1">
      <alignment horizontal="center" vertical="center" wrapText="1"/>
    </xf>
    <xf numFmtId="0" fontId="0" fillId="0" borderId="9" xfId="0" applyBorder="1" applyAlignment="1">
      <alignment horizontal="center"/>
    </xf>
    <xf numFmtId="0" fontId="11" fillId="5" borderId="36" xfId="0" applyFont="1" applyFill="1" applyBorder="1" applyAlignment="1">
      <alignment horizontal="center"/>
    </xf>
    <xf numFmtId="0" fontId="11" fillId="30" borderId="15" xfId="0" applyFont="1" applyFill="1" applyBorder="1" applyAlignment="1">
      <alignment horizontal="center"/>
    </xf>
    <xf numFmtId="0" fontId="11" fillId="30" borderId="36" xfId="0" applyFont="1" applyFill="1" applyBorder="1" applyAlignment="1">
      <alignment horizontal="center"/>
    </xf>
    <xf numFmtId="0" fontId="34" fillId="30" borderId="9" xfId="0" applyFont="1" applyFill="1" applyBorder="1" applyAlignment="1">
      <alignment horizontal="center" vertical="center" wrapText="1"/>
    </xf>
    <xf numFmtId="0" fontId="11" fillId="5" borderId="25" xfId="0" applyFont="1" applyFill="1" applyBorder="1" applyAlignment="1">
      <alignment horizontal="center"/>
    </xf>
    <xf numFmtId="0" fontId="11" fillId="5" borderId="33" xfId="0" applyFont="1" applyFill="1" applyBorder="1" applyAlignment="1">
      <alignment horizontal="center"/>
    </xf>
    <xf numFmtId="0" fontId="11" fillId="5" borderId="34" xfId="0" applyFont="1" applyFill="1" applyBorder="1" applyAlignment="1">
      <alignment horizontal="center"/>
    </xf>
    <xf numFmtId="0" fontId="11" fillId="0" borderId="13" xfId="0" applyFont="1" applyBorder="1" applyAlignment="1">
      <alignment horizontal="center"/>
    </xf>
    <xf numFmtId="0" fontId="11" fillId="5" borderId="35" xfId="0" applyFont="1" applyFill="1" applyBorder="1" applyAlignment="1">
      <alignment horizontal="center"/>
    </xf>
    <xf numFmtId="0" fontId="11" fillId="30" borderId="9" xfId="0" applyFont="1" applyFill="1" applyBorder="1" applyAlignment="1">
      <alignment horizontal="left" vertical="center" wrapText="1"/>
    </xf>
    <xf numFmtId="14" fontId="11" fillId="0" borderId="31" xfId="0" applyNumberFormat="1" applyFont="1" applyBorder="1" applyAlignment="1">
      <alignment horizontal="center" vertical="center"/>
    </xf>
    <xf numFmtId="0" fontId="0" fillId="5" borderId="14" xfId="0" applyFill="1" applyBorder="1" applyAlignment="1">
      <alignment horizontal="center"/>
    </xf>
    <xf numFmtId="1" fontId="37" fillId="0" borderId="13" xfId="0" applyNumberFormat="1" applyFont="1" applyBorder="1" applyAlignment="1">
      <alignment horizontal="center" vertical="center"/>
    </xf>
    <xf numFmtId="0" fontId="11" fillId="30" borderId="25" xfId="0" applyFont="1" applyFill="1" applyBorder="1" applyAlignment="1">
      <alignment horizontal="center" vertical="center" wrapText="1"/>
    </xf>
    <xf numFmtId="9" fontId="11" fillId="0" borderId="9" xfId="0" applyNumberFormat="1" applyFont="1" applyBorder="1" applyAlignment="1">
      <alignment vertical="center"/>
    </xf>
    <xf numFmtId="0" fontId="11" fillId="5" borderId="0" xfId="0" applyFont="1" applyFill="1" applyAlignment="1">
      <alignment horizontal="center"/>
    </xf>
    <xf numFmtId="0" fontId="11" fillId="0" borderId="30" xfId="0" applyFont="1" applyBorder="1" applyAlignment="1">
      <alignment horizontal="center" wrapText="1"/>
    </xf>
    <xf numFmtId="14" fontId="34" fillId="0" borderId="30" xfId="0" applyNumberFormat="1" applyFont="1" applyBorder="1" applyAlignment="1">
      <alignment horizontal="center" vertical="center" wrapText="1"/>
    </xf>
    <xf numFmtId="0" fontId="11" fillId="0" borderId="30" xfId="0" applyFont="1" applyBorder="1" applyAlignment="1">
      <alignment horizontal="center"/>
    </xf>
    <xf numFmtId="9" fontId="0" fillId="31" borderId="9" xfId="0" applyNumberFormat="1" applyFill="1" applyBorder="1" applyAlignment="1">
      <alignment horizontal="center" vertical="center"/>
    </xf>
    <xf numFmtId="0" fontId="0" fillId="0" borderId="15" xfId="0" applyBorder="1" applyAlignment="1">
      <alignment horizontal="center"/>
    </xf>
    <xf numFmtId="0" fontId="0" fillId="0" borderId="0" xfId="0" applyBorder="1" applyAlignment="1">
      <alignment horizontal="center"/>
    </xf>
    <xf numFmtId="0" fontId="10" fillId="30" borderId="9" xfId="0" applyFont="1" applyFill="1" applyBorder="1" applyAlignment="1">
      <alignment horizontal="center" vertical="center"/>
    </xf>
    <xf numFmtId="3" fontId="0" fillId="0" borderId="0" xfId="0" applyNumberFormat="1"/>
    <xf numFmtId="0" fontId="42" fillId="5" borderId="0"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35" xfId="0" applyFont="1" applyFill="1" applyBorder="1" applyAlignment="1">
      <alignment horizontal="center" vertical="center"/>
    </xf>
    <xf numFmtId="0" fontId="11" fillId="5" borderId="30" xfId="0" applyFont="1" applyFill="1" applyBorder="1" applyAlignment="1">
      <alignment horizontal="center" vertical="center"/>
    </xf>
    <xf numFmtId="0" fontId="11" fillId="30" borderId="31" xfId="0" applyFont="1" applyFill="1" applyBorder="1" applyAlignment="1">
      <alignment horizontal="center" vertical="center"/>
    </xf>
    <xf numFmtId="0" fontId="11" fillId="30" borderId="26" xfId="0" applyFont="1" applyFill="1" applyBorder="1" applyAlignment="1">
      <alignment horizontal="center" vertical="center"/>
    </xf>
    <xf numFmtId="0" fontId="11" fillId="30" borderId="14" xfId="0" applyFont="1" applyFill="1" applyBorder="1" applyAlignment="1">
      <alignment horizontal="center" vertical="center"/>
    </xf>
    <xf numFmtId="0" fontId="11" fillId="30" borderId="30" xfId="0" applyFont="1" applyFill="1" applyBorder="1" applyAlignment="1">
      <alignment horizontal="center" vertical="center"/>
    </xf>
    <xf numFmtId="3" fontId="11" fillId="30" borderId="9" xfId="0" applyNumberFormat="1" applyFont="1" applyFill="1" applyBorder="1" applyAlignment="1">
      <alignment horizontal="center" vertical="center"/>
    </xf>
    <xf numFmtId="0" fontId="11" fillId="0" borderId="15" xfId="0" applyFont="1" applyBorder="1" applyAlignment="1">
      <alignment horizontal="center" vertical="center"/>
    </xf>
    <xf numFmtId="14" fontId="11" fillId="0" borderId="30" xfId="0" applyNumberFormat="1" applyFont="1" applyBorder="1" applyAlignment="1">
      <alignment horizontal="center" vertical="center"/>
    </xf>
    <xf numFmtId="0" fontId="34" fillId="0" borderId="9" xfId="0" applyFont="1" applyBorder="1" applyAlignment="1">
      <alignment horizontal="left" vertical="center" wrapText="1"/>
    </xf>
    <xf numFmtId="0" fontId="11" fillId="5" borderId="31" xfId="0" applyFont="1" applyFill="1" applyBorder="1" applyAlignment="1">
      <alignment horizontal="center" vertical="center"/>
    </xf>
    <xf numFmtId="0" fontId="10" fillId="6" borderId="12" xfId="0" applyFont="1" applyFill="1" applyBorder="1" applyAlignment="1">
      <alignment vertical="center"/>
    </xf>
    <xf numFmtId="0" fontId="10" fillId="6" borderId="13" xfId="0" applyFont="1" applyFill="1" applyBorder="1" applyAlignment="1">
      <alignment vertical="center"/>
    </xf>
    <xf numFmtId="0" fontId="11" fillId="0" borderId="9" xfId="0" applyFont="1" applyFill="1" applyBorder="1" applyAlignment="1">
      <alignment horizontal="center" wrapText="1"/>
    </xf>
    <xf numFmtId="14" fontId="0" fillId="31" borderId="9" xfId="0" applyNumberFormat="1" applyFill="1" applyBorder="1" applyAlignment="1">
      <alignment horizontal="center" vertical="center"/>
    </xf>
    <xf numFmtId="0" fontId="11" fillId="0" borderId="9" xfId="0" applyFont="1" applyBorder="1" applyAlignment="1">
      <alignment horizontal="center" vertical="center" wrapText="1"/>
    </xf>
    <xf numFmtId="0" fontId="0" fillId="5" borderId="35" xfId="0" applyFill="1" applyBorder="1" applyAlignment="1">
      <alignment horizontal="center"/>
    </xf>
    <xf numFmtId="0" fontId="0" fillId="0" borderId="14" xfId="0" applyBorder="1" applyAlignment="1">
      <alignment horizontal="center"/>
    </xf>
    <xf numFmtId="0" fontId="0" fillId="5" borderId="26" xfId="0" applyFill="1" applyBorder="1" applyAlignment="1">
      <alignment horizontal="center"/>
    </xf>
    <xf numFmtId="0" fontId="0" fillId="5" borderId="30" xfId="0" applyFill="1" applyBorder="1" applyAlignment="1">
      <alignment horizontal="center"/>
    </xf>
    <xf numFmtId="0" fontId="0" fillId="5" borderId="28" xfId="0" applyFill="1" applyBorder="1" applyAlignment="1">
      <alignment horizontal="center"/>
    </xf>
    <xf numFmtId="3" fontId="11" fillId="0" borderId="9" xfId="0" applyNumberFormat="1" applyFont="1" applyBorder="1" applyAlignment="1">
      <alignment vertical="center"/>
    </xf>
    <xf numFmtId="0" fontId="37" fillId="0" borderId="30" xfId="0" applyFont="1" applyBorder="1" applyAlignment="1">
      <alignment vertical="center" wrapText="1"/>
    </xf>
    <xf numFmtId="3" fontId="11" fillId="0" borderId="30" xfId="0" applyNumberFormat="1" applyFont="1" applyBorder="1" applyAlignment="1">
      <alignment horizontal="center" vertical="center"/>
    </xf>
    <xf numFmtId="1" fontId="37" fillId="0" borderId="9" xfId="0" applyNumberFormat="1" applyFont="1" applyBorder="1" applyAlignment="1">
      <alignment horizontal="center" vertical="center"/>
    </xf>
    <xf numFmtId="0" fontId="11" fillId="30" borderId="0" xfId="0" applyFont="1" applyFill="1" applyAlignment="1">
      <alignment horizontal="center"/>
    </xf>
    <xf numFmtId="0" fontId="11" fillId="5" borderId="13" xfId="0" applyFont="1" applyFill="1" applyBorder="1" applyAlignment="1">
      <alignment horizontal="center"/>
    </xf>
    <xf numFmtId="0" fontId="0" fillId="5" borderId="33" xfId="0" applyFill="1" applyBorder="1" applyAlignment="1">
      <alignment horizontal="center"/>
    </xf>
    <xf numFmtId="0" fontId="0" fillId="30" borderId="30" xfId="0" applyFill="1" applyBorder="1" applyAlignment="1">
      <alignment horizontal="center"/>
    </xf>
    <xf numFmtId="0" fontId="0" fillId="30" borderId="36" xfId="0" applyFill="1" applyBorder="1" applyAlignment="1">
      <alignment horizontal="center"/>
    </xf>
    <xf numFmtId="14" fontId="0" fillId="0" borderId="13" xfId="0" applyNumberFormat="1" applyBorder="1" applyAlignment="1">
      <alignment horizontal="center" vertical="center"/>
    </xf>
    <xf numFmtId="0" fontId="0" fillId="0" borderId="9" xfId="0" applyBorder="1" applyAlignment="1">
      <alignment horizontal="center" vertical="center" wrapText="1"/>
    </xf>
    <xf numFmtId="0" fontId="34" fillId="0" borderId="9" xfId="0" applyFont="1" applyBorder="1" applyAlignment="1">
      <alignment horizontal="center" vertical="center" wrapText="1"/>
    </xf>
    <xf numFmtId="0" fontId="0" fillId="0" borderId="9" xfId="0" applyBorder="1" applyAlignment="1">
      <alignment horizontal="center"/>
    </xf>
    <xf numFmtId="0" fontId="11" fillId="0" borderId="30" xfId="0" applyFont="1" applyBorder="1" applyAlignment="1">
      <alignment horizontal="center" vertical="center" wrapText="1"/>
    </xf>
    <xf numFmtId="0" fontId="11" fillId="0" borderId="30" xfId="0" applyFont="1" applyBorder="1" applyAlignment="1">
      <alignment horizontal="center" vertical="center"/>
    </xf>
    <xf numFmtId="0" fontId="0" fillId="0" borderId="30" xfId="0" applyBorder="1" applyAlignment="1">
      <alignment horizontal="center" vertical="center" wrapText="1"/>
    </xf>
    <xf numFmtId="0" fontId="0" fillId="0" borderId="9" xfId="0" applyBorder="1" applyAlignment="1">
      <alignment horizontal="center" vertical="center" wrapText="1"/>
    </xf>
    <xf numFmtId="3" fontId="11" fillId="0" borderId="9" xfId="0" applyNumberFormat="1" applyFont="1" applyBorder="1" applyAlignment="1">
      <alignment horizontal="center" vertical="center"/>
    </xf>
    <xf numFmtId="0" fontId="11" fillId="0" borderId="30" xfId="0" applyFont="1" applyBorder="1" applyAlignment="1">
      <alignment horizontal="center"/>
    </xf>
    <xf numFmtId="3" fontId="11" fillId="0" borderId="30" xfId="0" applyNumberFormat="1" applyFont="1" applyBorder="1" applyAlignment="1">
      <alignment horizontal="center" vertical="center"/>
    </xf>
    <xf numFmtId="0" fontId="0" fillId="0" borderId="9" xfId="0" applyBorder="1" applyAlignment="1">
      <alignment horizontal="center"/>
    </xf>
    <xf numFmtId="0" fontId="34" fillId="0" borderId="30" xfId="0" applyFont="1" applyBorder="1" applyAlignment="1">
      <alignment vertical="center" wrapText="1"/>
    </xf>
    <xf numFmtId="0" fontId="34" fillId="0" borderId="13" xfId="0" applyFont="1" applyBorder="1" applyAlignment="1">
      <alignment vertical="center" wrapText="1"/>
    </xf>
    <xf numFmtId="0" fontId="35" fillId="0" borderId="9" xfId="0" applyFont="1" applyBorder="1" applyAlignment="1">
      <alignment horizontal="center" vertical="center" wrapText="1"/>
    </xf>
    <xf numFmtId="14" fontId="35" fillId="0" borderId="9" xfId="0" applyNumberFormat="1" applyFont="1" applyBorder="1" applyAlignment="1">
      <alignment horizontal="center" vertical="center"/>
    </xf>
    <xf numFmtId="3" fontId="0" fillId="0" borderId="9" xfId="0" applyNumberFormat="1" applyBorder="1" applyAlignment="1">
      <alignment horizontal="center" vertical="center"/>
    </xf>
    <xf numFmtId="0" fontId="0" fillId="5" borderId="0" xfId="0" applyFill="1" applyAlignment="1">
      <alignment horizontal="center"/>
    </xf>
    <xf numFmtId="4" fontId="0" fillId="0" borderId="9" xfId="0" applyNumberFormat="1" applyBorder="1" applyAlignment="1">
      <alignment horizontal="center"/>
    </xf>
    <xf numFmtId="9" fontId="0" fillId="30" borderId="9" xfId="0" applyNumberFormat="1" applyFill="1" applyBorder="1" applyAlignment="1">
      <alignment horizontal="center" vertical="center" wrapText="1"/>
    </xf>
    <xf numFmtId="0" fontId="10" fillId="30" borderId="0" xfId="0" applyFont="1" applyFill="1" applyBorder="1" applyAlignment="1">
      <alignment horizontal="center" vertical="center"/>
    </xf>
    <xf numFmtId="0" fontId="36" fillId="0" borderId="30" xfId="0" applyFont="1" applyBorder="1" applyAlignment="1">
      <alignment vertical="center" wrapText="1"/>
    </xf>
    <xf numFmtId="0" fontId="34" fillId="0" borderId="30" xfId="0" applyFont="1" applyFill="1" applyBorder="1" applyAlignment="1">
      <alignment horizontal="center" vertical="center" wrapText="1"/>
    </xf>
    <xf numFmtId="0" fontId="34" fillId="0" borderId="30" xfId="0" applyFont="1" applyFill="1" applyBorder="1" applyAlignment="1">
      <alignment horizontal="center" vertical="center"/>
    </xf>
    <xf numFmtId="0" fontId="34" fillId="0" borderId="30" xfId="0" applyFont="1" applyBorder="1" applyAlignment="1">
      <alignment horizontal="center" vertical="center" wrapText="1"/>
    </xf>
    <xf numFmtId="14" fontId="0" fillId="0" borderId="30" xfId="0" applyNumberFormat="1" applyBorder="1" applyAlignment="1">
      <alignment horizontal="center" vertical="center"/>
    </xf>
    <xf numFmtId="0" fontId="10" fillId="30" borderId="30" xfId="0" applyFont="1" applyFill="1" applyBorder="1" applyAlignment="1">
      <alignment horizontal="center" vertical="center"/>
    </xf>
    <xf numFmtId="0" fontId="11" fillId="0" borderId="30" xfId="0" applyFont="1" applyBorder="1" applyAlignment="1">
      <alignment horizontal="center" vertical="center" wrapText="1"/>
    </xf>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0" fontId="0" fillId="0" borderId="9" xfId="0" applyBorder="1" applyAlignment="1">
      <alignment horizontal="center" vertical="center" wrapText="1"/>
    </xf>
    <xf numFmtId="9" fontId="0" fillId="0" borderId="9" xfId="0" applyNumberFormat="1" applyBorder="1" applyAlignment="1">
      <alignment horizontal="center" vertical="center" wrapText="1"/>
    </xf>
    <xf numFmtId="0" fontId="11" fillId="0" borderId="9" xfId="0" applyFont="1" applyBorder="1" applyAlignment="1">
      <alignment horizontal="center" vertical="center" wrapText="1"/>
    </xf>
    <xf numFmtId="0" fontId="11" fillId="0" borderId="9" xfId="0" applyFont="1" applyBorder="1" applyAlignment="1">
      <alignment horizontal="center" vertical="center"/>
    </xf>
    <xf numFmtId="0" fontId="37" fillId="30" borderId="9" xfId="0" applyFont="1" applyFill="1" applyBorder="1" applyAlignment="1">
      <alignment horizontal="left" vertical="center" wrapText="1"/>
    </xf>
    <xf numFmtId="0" fontId="11" fillId="0" borderId="0" xfId="0" applyFont="1" applyAlignment="1">
      <alignment horizontal="left" vertical="center" wrapText="1"/>
    </xf>
    <xf numFmtId="0" fontId="11" fillId="0" borderId="9" xfId="0" applyFont="1" applyBorder="1" applyAlignment="1">
      <alignment horizontal="center" vertical="center" wrapText="1"/>
    </xf>
    <xf numFmtId="0" fontId="10" fillId="6" borderId="13" xfId="0" applyFont="1" applyFill="1" applyBorder="1" applyAlignment="1">
      <alignment horizontal="center" vertical="center"/>
    </xf>
    <xf numFmtId="0" fontId="11" fillId="30" borderId="9" xfId="0" applyFont="1" applyFill="1" applyBorder="1" applyAlignment="1">
      <alignment horizontal="center" vertical="center"/>
    </xf>
    <xf numFmtId="4" fontId="11" fillId="0" borderId="13" xfId="0" applyNumberFormat="1" applyFont="1" applyBorder="1" applyAlignment="1">
      <alignment horizontal="center" vertical="center"/>
    </xf>
    <xf numFmtId="0" fontId="11" fillId="0" borderId="13"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9" xfId="0" applyFont="1" applyBorder="1" applyAlignment="1">
      <alignment horizontal="center" vertical="center"/>
    </xf>
    <xf numFmtId="0" fontId="0" fillId="0" borderId="9" xfId="0" applyBorder="1" applyAlignment="1">
      <alignment horizontal="center" vertical="center" wrapText="1"/>
    </xf>
    <xf numFmtId="0" fontId="37" fillId="0" borderId="9" xfId="0" applyFont="1" applyBorder="1" applyAlignment="1">
      <alignment horizontal="center" vertical="center" wrapText="1"/>
    </xf>
    <xf numFmtId="3" fontId="11" fillId="0" borderId="9" xfId="0" applyNumberFormat="1" applyFont="1" applyBorder="1" applyAlignment="1">
      <alignment horizontal="center" vertical="center"/>
    </xf>
    <xf numFmtId="14" fontId="0" fillId="30" borderId="9" xfId="0" applyNumberFormat="1" applyFill="1" applyBorder="1" applyAlignment="1">
      <alignment horizontal="center" vertical="center"/>
    </xf>
    <xf numFmtId="0" fontId="11" fillId="0" borderId="9" xfId="0" applyFont="1" applyFill="1" applyBorder="1" applyAlignment="1">
      <alignment horizontal="left" vertical="center" wrapText="1"/>
    </xf>
    <xf numFmtId="0" fontId="0" fillId="5" borderId="31" xfId="0" applyFill="1" applyBorder="1" applyAlignment="1">
      <alignment horizontal="center"/>
    </xf>
    <xf numFmtId="0" fontId="11" fillId="0" borderId="9" xfId="0" applyFont="1" applyBorder="1" applyAlignment="1">
      <alignment horizontal="center" vertical="center"/>
    </xf>
    <xf numFmtId="0" fontId="0" fillId="0" borderId="9" xfId="0" applyBorder="1" applyAlignment="1">
      <alignment horizontal="center" vertical="center" wrapText="1"/>
    </xf>
    <xf numFmtId="0" fontId="11" fillId="0" borderId="30"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9" xfId="0" applyBorder="1" applyAlignment="1">
      <alignment horizontal="center" vertical="center" wrapText="1"/>
    </xf>
    <xf numFmtId="0" fontId="10" fillId="0" borderId="0" xfId="0" applyFont="1" applyBorder="1" applyAlignment="1">
      <alignment horizontal="center" vertical="center" wrapText="1"/>
    </xf>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9" fontId="11" fillId="0" borderId="9" xfId="0" applyNumberFormat="1" applyFont="1" applyBorder="1" applyAlignment="1">
      <alignment horizontal="center" vertical="center"/>
    </xf>
    <xf numFmtId="3" fontId="11" fillId="0" borderId="9" xfId="0" applyNumberFormat="1" applyFont="1" applyBorder="1" applyAlignment="1">
      <alignment horizontal="center" vertical="center"/>
    </xf>
    <xf numFmtId="0" fontId="34" fillId="0" borderId="9" xfId="0" applyFont="1" applyBorder="1" applyAlignment="1">
      <alignment horizontal="center" vertical="center" wrapText="1"/>
    </xf>
    <xf numFmtId="0" fontId="11" fillId="30" borderId="9" xfId="0" applyFont="1" applyFill="1" applyBorder="1" applyAlignment="1">
      <alignment horizontal="center" vertical="center"/>
    </xf>
    <xf numFmtId="3" fontId="11" fillId="0" borderId="13" xfId="0" applyNumberFormat="1" applyFont="1" applyBorder="1" applyAlignment="1">
      <alignment horizontal="center" vertical="center"/>
    </xf>
    <xf numFmtId="9" fontId="11" fillId="0" borderId="9" xfId="85" applyFont="1" applyBorder="1" applyAlignment="1">
      <alignment horizontal="center" vertical="center"/>
    </xf>
    <xf numFmtId="0" fontId="11" fillId="0" borderId="0" xfId="0" applyFont="1" applyBorder="1" applyAlignment="1">
      <alignment horizontal="center" vertical="center" wrapText="1"/>
    </xf>
    <xf numFmtId="0" fontId="0" fillId="0" borderId="9" xfId="0" applyBorder="1" applyAlignment="1">
      <alignment horizontal="left" vertical="center" wrapText="1"/>
    </xf>
    <xf numFmtId="9" fontId="11" fillId="0" borderId="9"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1" fillId="0" borderId="9" xfId="0" applyFont="1" applyBorder="1" applyAlignment="1">
      <alignment horizontal="center" vertical="center"/>
    </xf>
    <xf numFmtId="0" fontId="11" fillId="5" borderId="26" xfId="0" applyFont="1" applyFill="1" applyBorder="1" applyAlignment="1">
      <alignment horizontal="center" vertical="center"/>
    </xf>
    <xf numFmtId="0" fontId="11" fillId="5" borderId="14" xfId="0" applyFont="1" applyFill="1" applyBorder="1" applyAlignment="1">
      <alignment horizontal="center" vertical="center"/>
    </xf>
    <xf numFmtId="9" fontId="11" fillId="30" borderId="9" xfId="85" applyFont="1" applyFill="1" applyBorder="1" applyAlignment="1">
      <alignment horizontal="center" vertical="center"/>
    </xf>
    <xf numFmtId="0" fontId="11" fillId="30" borderId="25" xfId="0" applyFont="1" applyFill="1" applyBorder="1" applyAlignment="1">
      <alignment horizontal="center" vertical="center"/>
    </xf>
    <xf numFmtId="9" fontId="11" fillId="0" borderId="0" xfId="0" applyNumberFormat="1" applyFont="1" applyBorder="1" applyAlignment="1">
      <alignment horizontal="center" vertical="center"/>
    </xf>
    <xf numFmtId="14"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9" fontId="34" fillId="30" borderId="9" xfId="0" applyNumberFormat="1" applyFont="1" applyFill="1" applyBorder="1" applyAlignment="1">
      <alignment horizontal="center" vertical="center"/>
    </xf>
    <xf numFmtId="0" fontId="11" fillId="5" borderId="15" xfId="0" applyFont="1" applyFill="1" applyBorder="1" applyAlignment="1">
      <alignment horizontal="center" vertical="center"/>
    </xf>
    <xf numFmtId="0" fontId="11" fillId="5" borderId="27" xfId="0" applyFont="1" applyFill="1" applyBorder="1" applyAlignment="1">
      <alignment horizontal="center" vertical="center"/>
    </xf>
    <xf numFmtId="0" fontId="11" fillId="0" borderId="26" xfId="0" applyFont="1" applyBorder="1" applyAlignment="1">
      <alignment horizontal="center" vertical="center"/>
    </xf>
    <xf numFmtId="0" fontId="11" fillId="5" borderId="52" xfId="0" applyFont="1" applyFill="1" applyBorder="1" applyAlignment="1">
      <alignment horizontal="center" vertical="center"/>
    </xf>
    <xf numFmtId="1" fontId="0" fillId="0" borderId="25" xfId="0" applyNumberFormat="1" applyBorder="1" applyAlignment="1">
      <alignment horizontal="center" vertical="center"/>
    </xf>
    <xf numFmtId="3" fontId="11" fillId="30" borderId="13" xfId="85" applyNumberFormat="1" applyFont="1" applyFill="1" applyBorder="1" applyAlignment="1">
      <alignment horizontal="center" vertical="center"/>
    </xf>
    <xf numFmtId="1" fontId="11" fillId="0" borderId="13" xfId="85" applyNumberFormat="1" applyFont="1" applyBorder="1" applyAlignment="1">
      <alignment horizontal="center" vertical="center"/>
    </xf>
    <xf numFmtId="0" fontId="11" fillId="0" borderId="9" xfId="0" applyFont="1" applyBorder="1" applyAlignment="1">
      <alignment horizontal="center" vertical="center"/>
    </xf>
    <xf numFmtId="0" fontId="0" fillId="0" borderId="9" xfId="0" applyBorder="1" applyAlignment="1">
      <alignment horizontal="center" vertical="center" wrapText="1"/>
    </xf>
    <xf numFmtId="0" fontId="11" fillId="0" borderId="9" xfId="0" applyFont="1" applyBorder="1" applyAlignment="1">
      <alignment horizontal="center" vertical="center" wrapText="1"/>
    </xf>
    <xf numFmtId="0" fontId="0" fillId="0" borderId="9" xfId="0" applyBorder="1" applyAlignment="1">
      <alignment horizontal="center"/>
    </xf>
    <xf numFmtId="0" fontId="11" fillId="0" borderId="9" xfId="0" applyFont="1" applyBorder="1" applyAlignment="1">
      <alignment horizontal="center" vertical="center" wrapText="1"/>
    </xf>
    <xf numFmtId="0" fontId="11" fillId="0" borderId="9" xfId="0" applyFont="1" applyBorder="1" applyAlignment="1">
      <alignment horizontal="center" vertical="center"/>
    </xf>
    <xf numFmtId="0" fontId="10" fillId="0" borderId="9" xfId="0" applyFont="1" applyBorder="1" applyAlignment="1">
      <alignment horizontal="center" vertical="center" wrapText="1"/>
    </xf>
    <xf numFmtId="9" fontId="11" fillId="0" borderId="9" xfId="0" applyNumberFormat="1" applyFont="1" applyBorder="1" applyAlignment="1">
      <alignment horizontal="center" vertical="center"/>
    </xf>
    <xf numFmtId="0" fontId="11" fillId="0" borderId="13" xfId="0" applyFont="1" applyBorder="1" applyAlignment="1">
      <alignment horizontal="center"/>
    </xf>
    <xf numFmtId="0" fontId="11" fillId="0" borderId="30" xfId="0" applyFont="1"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36" fillId="0" borderId="0" xfId="0" applyFont="1" applyBorder="1" applyAlignment="1">
      <alignment horizontal="center" vertical="center" wrapText="1"/>
    </xf>
    <xf numFmtId="3" fontId="11" fillId="0" borderId="9" xfId="0" applyNumberFormat="1" applyFont="1" applyBorder="1" applyAlignment="1">
      <alignment horizontal="center" vertical="center"/>
    </xf>
    <xf numFmtId="0" fontId="11" fillId="30" borderId="9" xfId="0" applyFont="1" applyFill="1" applyBorder="1" applyAlignment="1">
      <alignment horizontal="center" vertical="center"/>
    </xf>
    <xf numFmtId="3" fontId="11" fillId="0" borderId="30" xfId="0" applyNumberFormat="1" applyFont="1" applyBorder="1" applyAlignment="1">
      <alignment horizontal="center" vertical="center"/>
    </xf>
    <xf numFmtId="0" fontId="0" fillId="0" borderId="9" xfId="0" applyBorder="1" applyAlignment="1">
      <alignment horizontal="center"/>
    </xf>
    <xf numFmtId="0" fontId="11" fillId="30" borderId="13" xfId="0" applyFont="1" applyFill="1" applyBorder="1" applyAlignment="1">
      <alignment horizontal="center"/>
    </xf>
    <xf numFmtId="0" fontId="11" fillId="0" borderId="30" xfId="0" applyFont="1" applyBorder="1" applyAlignment="1">
      <alignment horizontal="center" vertical="center" wrapText="1"/>
    </xf>
    <xf numFmtId="0" fontId="11" fillId="0" borderId="30" xfId="0" applyFont="1" applyBorder="1" applyAlignment="1">
      <alignment horizontal="center" vertical="center"/>
    </xf>
    <xf numFmtId="9" fontId="11" fillId="0" borderId="30" xfId="0" applyNumberFormat="1" applyFont="1" applyBorder="1" applyAlignment="1">
      <alignment horizontal="center" vertical="center"/>
    </xf>
    <xf numFmtId="0" fontId="11" fillId="0" borderId="9" xfId="0" applyFont="1" applyBorder="1" applyAlignment="1">
      <alignment horizontal="center" vertical="center" wrapText="1"/>
    </xf>
    <xf numFmtId="0" fontId="0" fillId="0" borderId="9" xfId="0" applyBorder="1" applyAlignment="1">
      <alignment horizontal="center" vertical="center" wrapText="1"/>
    </xf>
    <xf numFmtId="9" fontId="0" fillId="30" borderId="9" xfId="0" applyNumberFormat="1" applyFill="1" applyBorder="1" applyAlignment="1">
      <alignment horizontal="center" vertical="center"/>
    </xf>
    <xf numFmtId="0" fontId="11" fillId="30" borderId="9" xfId="0" applyFont="1" applyFill="1" applyBorder="1" applyAlignment="1">
      <alignment horizontal="center" vertical="center"/>
    </xf>
    <xf numFmtId="0" fontId="0" fillId="0" borderId="30" xfId="0" applyBorder="1" applyAlignment="1">
      <alignment vertical="center" wrapText="1"/>
    </xf>
    <xf numFmtId="0" fontId="34" fillId="0" borderId="0" xfId="0" applyFont="1" applyFill="1" applyBorder="1" applyAlignment="1">
      <alignment horizontal="center" vertical="center" wrapText="1"/>
    </xf>
    <xf numFmtId="0" fontId="34" fillId="0" borderId="0" xfId="0" applyFont="1" applyBorder="1" applyAlignment="1">
      <alignment horizontal="center" vertical="center" wrapText="1"/>
    </xf>
    <xf numFmtId="3" fontId="11" fillId="0" borderId="0" xfId="0" applyNumberFormat="1" applyFont="1" applyBorder="1" applyAlignment="1">
      <alignment horizontal="center" vertical="center"/>
    </xf>
    <xf numFmtId="0" fontId="34" fillId="0" borderId="9" xfId="0" applyFont="1" applyBorder="1" applyAlignment="1">
      <alignment vertical="center" wrapText="1"/>
    </xf>
    <xf numFmtId="9" fontId="11" fillId="0" borderId="0" xfId="0" applyNumberFormat="1" applyFont="1" applyBorder="1" applyAlignment="1">
      <alignment horizontal="center" vertical="center" wrapText="1"/>
    </xf>
    <xf numFmtId="9" fontId="34" fillId="0" borderId="0" xfId="0" applyNumberFormat="1" applyFont="1" applyFill="1" applyBorder="1" applyAlignment="1">
      <alignment horizontal="center" vertical="center"/>
    </xf>
    <xf numFmtId="0" fontId="0" fillId="0" borderId="25" xfId="0" applyBorder="1" applyAlignment="1">
      <alignment horizontal="center"/>
    </xf>
    <xf numFmtId="0" fontId="0" fillId="0" borderId="30" xfId="0" applyBorder="1" applyAlignment="1">
      <alignment horizontal="center"/>
    </xf>
    <xf numFmtId="0" fontId="10" fillId="6" borderId="12" xfId="0" applyFont="1" applyFill="1" applyBorder="1" applyAlignment="1">
      <alignment vertical="center" wrapText="1"/>
    </xf>
    <xf numFmtId="0" fontId="10" fillId="6" borderId="25" xfId="0" applyFont="1" applyFill="1" applyBorder="1" applyAlignment="1">
      <alignment vertical="center" wrapText="1"/>
    </xf>
    <xf numFmtId="0" fontId="10" fillId="6" borderId="25" xfId="0" applyFont="1" applyFill="1" applyBorder="1" applyAlignment="1">
      <alignment vertical="center"/>
    </xf>
    <xf numFmtId="14" fontId="10" fillId="6" borderId="12" xfId="0" applyNumberFormat="1" applyFont="1" applyFill="1" applyBorder="1" applyAlignment="1">
      <alignment vertical="center"/>
    </xf>
    <xf numFmtId="0" fontId="0" fillId="31" borderId="9" xfId="0" applyFill="1" applyBorder="1" applyAlignment="1">
      <alignment vertical="center" wrapText="1"/>
    </xf>
    <xf numFmtId="0" fontId="0" fillId="30" borderId="9" xfId="0" applyFont="1" applyFill="1" applyBorder="1" applyAlignment="1">
      <alignment horizontal="center" vertical="center" wrapText="1"/>
    </xf>
    <xf numFmtId="0" fontId="1" fillId="30" borderId="9" xfId="0" applyFont="1" applyFill="1" applyBorder="1" applyAlignment="1">
      <alignment horizontal="center" vertical="center" wrapText="1"/>
    </xf>
    <xf numFmtId="0" fontId="11" fillId="30" borderId="35" xfId="0" applyFont="1" applyFill="1" applyBorder="1" applyAlignment="1">
      <alignment horizontal="center" vertical="center"/>
    </xf>
    <xf numFmtId="9" fontId="11" fillId="0" borderId="30" xfId="0" applyNumberFormat="1" applyFont="1" applyBorder="1" applyAlignment="1">
      <alignment vertical="center"/>
    </xf>
    <xf numFmtId="9" fontId="11" fillId="0" borderId="25" xfId="0" applyNumberFormat="1" applyFont="1" applyBorder="1" applyAlignment="1">
      <alignment vertical="center"/>
    </xf>
    <xf numFmtId="1" fontId="11" fillId="0" borderId="30" xfId="0" applyNumberFormat="1" applyFont="1" applyBorder="1" applyAlignment="1">
      <alignment vertical="center"/>
    </xf>
    <xf numFmtId="1" fontId="11" fillId="0" borderId="25" xfId="0" applyNumberFormat="1" applyFont="1" applyBorder="1" applyAlignment="1">
      <alignment vertical="center"/>
    </xf>
    <xf numFmtId="0" fontId="0" fillId="0" borderId="9" xfId="0" applyBorder="1" applyAlignment="1">
      <alignment horizontal="center" vertical="center" wrapText="1"/>
    </xf>
    <xf numFmtId="0" fontId="11" fillId="0" borderId="9" xfId="0" applyFont="1" applyBorder="1" applyAlignment="1">
      <alignment horizontal="center" vertical="center" wrapText="1"/>
    </xf>
    <xf numFmtId="0" fontId="11" fillId="30" borderId="9" xfId="0" applyFont="1" applyFill="1" applyBorder="1" applyAlignment="1">
      <alignment horizontal="center" vertical="center"/>
    </xf>
    <xf numFmtId="0" fontId="11" fillId="0" borderId="13"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9" xfId="0" applyFont="1" applyBorder="1" applyAlignment="1">
      <alignment horizontal="center" vertical="center"/>
    </xf>
    <xf numFmtId="0" fontId="0" fillId="0" borderId="9" xfId="0" applyBorder="1" applyAlignment="1">
      <alignment horizontal="center" vertical="center" wrapText="1"/>
    </xf>
    <xf numFmtId="0" fontId="34" fillId="0" borderId="9" xfId="0" applyFont="1" applyBorder="1" applyAlignment="1">
      <alignment horizontal="center" vertical="center" wrapText="1"/>
    </xf>
    <xf numFmtId="0" fontId="36" fillId="0" borderId="13" xfId="0" applyFont="1" applyBorder="1" applyAlignment="1">
      <alignment horizontal="center" vertical="center" wrapText="1"/>
    </xf>
    <xf numFmtId="0" fontId="34" fillId="0" borderId="13" xfId="0" applyFont="1" applyFill="1" applyBorder="1" applyAlignment="1">
      <alignment horizontal="center" vertical="center" wrapText="1"/>
    </xf>
    <xf numFmtId="0" fontId="11" fillId="0" borderId="30" xfId="0" applyFont="1" applyBorder="1" applyAlignment="1">
      <alignment horizontal="center" vertical="center" wrapText="1"/>
    </xf>
    <xf numFmtId="171" fontId="11" fillId="0" borderId="9" xfId="86" applyNumberFormat="1" applyFont="1" applyBorder="1" applyAlignment="1">
      <alignment horizontal="center" vertical="center"/>
    </xf>
    <xf numFmtId="0" fontId="11" fillId="0" borderId="3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9" xfId="0" applyFont="1" applyBorder="1" applyAlignment="1">
      <alignment horizontal="center" vertical="center" wrapText="1"/>
    </xf>
    <xf numFmtId="0" fontId="10" fillId="6" borderId="13" xfId="0" applyFont="1" applyFill="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34" fillId="0" borderId="9" xfId="0" applyFont="1" applyBorder="1" applyAlignment="1">
      <alignment horizontal="center" vertical="center" wrapText="1"/>
    </xf>
    <xf numFmtId="0" fontId="11" fillId="30" borderId="9" xfId="0" applyFont="1" applyFill="1" applyBorder="1" applyAlignment="1">
      <alignment horizontal="center" vertical="center"/>
    </xf>
    <xf numFmtId="0" fontId="1" fillId="0" borderId="9" xfId="0" applyFont="1" applyBorder="1" applyAlignment="1">
      <alignment horizontal="center" vertical="center" wrapText="1"/>
    </xf>
    <xf numFmtId="0" fontId="11" fillId="31" borderId="30" xfId="0" applyFont="1" applyFill="1" applyBorder="1" applyAlignment="1">
      <alignment horizontal="center" vertical="center" wrapText="1"/>
    </xf>
    <xf numFmtId="0" fontId="11" fillId="0" borderId="3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9" xfId="0" applyFont="1" applyBorder="1" applyAlignment="1">
      <alignment horizontal="center" vertical="center"/>
    </xf>
    <xf numFmtId="0" fontId="10" fillId="0" borderId="9" xfId="0" applyFont="1" applyBorder="1" applyAlignment="1">
      <alignment horizontal="center" vertical="center" wrapText="1"/>
    </xf>
    <xf numFmtId="0" fontId="11" fillId="32" borderId="30" xfId="0" applyFont="1" applyFill="1" applyBorder="1" applyAlignment="1">
      <alignment horizontal="center" vertical="center"/>
    </xf>
    <xf numFmtId="9" fontId="0" fillId="0" borderId="9" xfId="85" applyFont="1" applyBorder="1" applyAlignment="1">
      <alignment horizontal="center" vertical="center"/>
    </xf>
    <xf numFmtId="0" fontId="11"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0" fontId="11" fillId="0" borderId="9" xfId="0" applyFont="1" applyBorder="1" applyAlignment="1">
      <alignment horizontal="center" vertical="center" wrapText="1"/>
    </xf>
    <xf numFmtId="0" fontId="0" fillId="0" borderId="9" xfId="0" applyBorder="1" applyAlignment="1">
      <alignment horizontal="center"/>
    </xf>
    <xf numFmtId="0" fontId="11" fillId="0" borderId="9" xfId="0" applyFont="1" applyBorder="1" applyAlignment="1">
      <alignment horizontal="center" vertical="center" wrapText="1"/>
    </xf>
    <xf numFmtId="0" fontId="10" fillId="31" borderId="9" xfId="0" applyFont="1" applyFill="1" applyBorder="1" applyAlignment="1">
      <alignment vertical="center" wrapText="1"/>
    </xf>
    <xf numFmtId="0" fontId="11" fillId="0" borderId="9" xfId="0" applyFont="1" applyBorder="1" applyAlignment="1">
      <alignment horizontal="center" vertical="center" wrapText="1"/>
    </xf>
    <xf numFmtId="0" fontId="11" fillId="0" borderId="9" xfId="0" applyFont="1" applyBorder="1" applyAlignment="1">
      <alignment horizontal="center" vertical="center"/>
    </xf>
    <xf numFmtId="0" fontId="11" fillId="30" borderId="9" xfId="0" applyFont="1" applyFill="1" applyBorder="1" applyAlignment="1">
      <alignment horizontal="center" vertical="center"/>
    </xf>
    <xf numFmtId="0" fontId="10" fillId="30" borderId="25" xfId="0" applyFont="1" applyFill="1" applyBorder="1" applyAlignment="1">
      <alignment horizontal="center" vertical="center" wrapText="1"/>
    </xf>
    <xf numFmtId="0" fontId="11" fillId="30" borderId="37" xfId="0" applyFont="1" applyFill="1" applyBorder="1" applyAlignment="1">
      <alignment horizontal="center" vertical="center"/>
    </xf>
    <xf numFmtId="0" fontId="11" fillId="5" borderId="37" xfId="0" applyFont="1" applyFill="1" applyBorder="1" applyAlignment="1">
      <alignment horizontal="center" vertical="center"/>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9" xfId="0" applyFont="1" applyBorder="1" applyAlignment="1">
      <alignment horizontal="center" vertical="center"/>
    </xf>
    <xf numFmtId="1" fontId="11" fillId="0" borderId="13"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0" fillId="0" borderId="9" xfId="0" applyBorder="1" applyAlignment="1">
      <alignment horizontal="center"/>
    </xf>
    <xf numFmtId="0" fontId="11" fillId="0" borderId="0" xfId="0" applyFont="1" applyAlignment="1">
      <alignment vertical="center" wrapText="1"/>
    </xf>
    <xf numFmtId="0" fontId="48" fillId="0" borderId="9" xfId="0" applyFont="1" applyBorder="1" applyAlignment="1">
      <alignment horizontal="center" vertical="center" wrapText="1"/>
    </xf>
    <xf numFmtId="3" fontId="48" fillId="0" borderId="9" xfId="0" applyNumberFormat="1" applyFont="1" applyBorder="1" applyAlignment="1">
      <alignment horizontal="center" vertical="center"/>
    </xf>
    <xf numFmtId="0" fontId="36" fillId="0" borderId="9" xfId="0" applyFont="1" applyBorder="1" applyAlignment="1">
      <alignment vertical="center" wrapText="1"/>
    </xf>
    <xf numFmtId="0" fontId="36" fillId="0" borderId="9" xfId="0" applyFont="1" applyBorder="1" applyAlignment="1">
      <alignment horizontal="left" vertical="center" wrapText="1"/>
    </xf>
    <xf numFmtId="0" fontId="0" fillId="30" borderId="9" xfId="0" applyFill="1" applyBorder="1" applyAlignment="1">
      <alignment horizontal="center" vertical="center"/>
    </xf>
    <xf numFmtId="0" fontId="11" fillId="0" borderId="3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3" xfId="0" applyFont="1" applyBorder="1" applyAlignment="1">
      <alignment horizontal="center" vertical="center"/>
    </xf>
    <xf numFmtId="9" fontId="11" fillId="0" borderId="30" xfId="0" applyNumberFormat="1" applyFont="1" applyBorder="1" applyAlignment="1">
      <alignment horizontal="center" vertical="center"/>
    </xf>
    <xf numFmtId="9" fontId="11" fillId="0" borderId="13" xfId="0" applyNumberFormat="1" applyFont="1" applyBorder="1" applyAlignment="1">
      <alignment horizontal="center" vertical="center"/>
    </xf>
    <xf numFmtId="9" fontId="11" fillId="0" borderId="13" xfId="85" applyFont="1" applyBorder="1" applyAlignment="1">
      <alignment horizontal="center" vertical="center"/>
    </xf>
    <xf numFmtId="0" fontId="11" fillId="0" borderId="9" xfId="0" applyFont="1" applyBorder="1" applyAlignment="1">
      <alignment horizontal="center" vertical="center"/>
    </xf>
    <xf numFmtId="9" fontId="11" fillId="0" borderId="9" xfId="0" applyNumberFormat="1" applyFont="1" applyBorder="1" applyAlignment="1">
      <alignment horizontal="center" vertical="center"/>
    </xf>
    <xf numFmtId="0" fontId="10" fillId="6" borderId="12" xfId="0" applyFont="1" applyFill="1" applyBorder="1" applyAlignment="1">
      <alignment horizontal="center" vertical="center"/>
    </xf>
    <xf numFmtId="0" fontId="10" fillId="0" borderId="25" xfId="0" applyFont="1" applyBorder="1" applyAlignment="1">
      <alignment horizontal="center" vertical="center" wrapText="1"/>
    </xf>
    <xf numFmtId="9" fontId="37" fillId="0" borderId="9" xfId="0" applyNumberFormat="1" applyFont="1" applyBorder="1" applyAlignment="1">
      <alignment horizontal="center" vertical="center"/>
    </xf>
    <xf numFmtId="9" fontId="37" fillId="0" borderId="30" xfId="0" applyNumberFormat="1" applyFont="1" applyBorder="1" applyAlignment="1">
      <alignment horizontal="center" vertical="center"/>
    </xf>
    <xf numFmtId="1" fontId="11" fillId="0" borderId="25" xfId="0" applyNumberFormat="1" applyFont="1" applyBorder="1" applyAlignment="1">
      <alignment horizontal="center" vertical="center"/>
    </xf>
    <xf numFmtId="1" fontId="11" fillId="0" borderId="13" xfId="0" applyNumberFormat="1" applyFont="1" applyBorder="1" applyAlignment="1">
      <alignment horizontal="center" vertical="center"/>
    </xf>
    <xf numFmtId="0" fontId="0" fillId="0" borderId="9" xfId="0" applyBorder="1" applyAlignment="1">
      <alignment horizontal="center" vertical="center"/>
    </xf>
    <xf numFmtId="9" fontId="0" fillId="0" borderId="9" xfId="0" applyNumberFormat="1" applyBorder="1" applyAlignment="1">
      <alignment horizontal="center" vertical="center"/>
    </xf>
    <xf numFmtId="1" fontId="37" fillId="0" borderId="13" xfId="0" applyNumberFormat="1" applyFont="1" applyBorder="1" applyAlignment="1">
      <alignment horizontal="center" vertical="center"/>
    </xf>
    <xf numFmtId="0" fontId="10" fillId="6" borderId="25" xfId="0" applyFont="1" applyFill="1" applyBorder="1" applyAlignment="1">
      <alignment horizontal="center" vertical="center"/>
    </xf>
    <xf numFmtId="0" fontId="34" fillId="0" borderId="9" xfId="0" applyFont="1" applyFill="1" applyBorder="1" applyAlignment="1">
      <alignment horizontal="center" vertical="center"/>
    </xf>
    <xf numFmtId="0" fontId="11" fillId="30" borderId="9" xfId="0" applyFont="1" applyFill="1" applyBorder="1" applyAlignment="1">
      <alignment horizontal="center" vertical="center"/>
    </xf>
    <xf numFmtId="0" fontId="50" fillId="0" borderId="9" xfId="0" applyFont="1" applyBorder="1" applyAlignment="1">
      <alignment horizontal="center" vertical="center" wrapText="1"/>
    </xf>
    <xf numFmtId="0" fontId="11" fillId="30" borderId="30" xfId="0" applyFont="1" applyFill="1" applyBorder="1" applyAlignment="1">
      <alignment vertical="center"/>
    </xf>
    <xf numFmtId="0" fontId="36" fillId="30" borderId="9" xfId="0" applyFont="1" applyFill="1" applyBorder="1" applyAlignment="1">
      <alignment vertical="center" wrapText="1"/>
    </xf>
    <xf numFmtId="9" fontId="11" fillId="0" borderId="13" xfId="0" applyNumberFormat="1" applyFont="1" applyBorder="1" applyAlignment="1">
      <alignment vertical="center"/>
    </xf>
    <xf numFmtId="9" fontId="11" fillId="30" borderId="30" xfId="0" applyNumberFormat="1" applyFont="1" applyFill="1" applyBorder="1" applyAlignment="1">
      <alignment horizontal="center" vertical="center"/>
    </xf>
    <xf numFmtId="0" fontId="48" fillId="0" borderId="13" xfId="0" applyFont="1" applyBorder="1" applyAlignment="1">
      <alignment horizontal="center" vertical="center" wrapText="1"/>
    </xf>
    <xf numFmtId="0" fontId="51" fillId="0" borderId="9" xfId="0" applyFont="1" applyBorder="1" applyAlignment="1">
      <alignment horizontal="center" vertical="center" wrapText="1"/>
    </xf>
    <xf numFmtId="0" fontId="52" fillId="30" borderId="9" xfId="0" applyFont="1" applyFill="1" applyBorder="1" applyAlignment="1">
      <alignment horizontal="center" vertical="center" wrapText="1"/>
    </xf>
    <xf numFmtId="0" fontId="52" fillId="0" borderId="9" xfId="0" applyFont="1" applyBorder="1" applyAlignment="1">
      <alignment horizontal="center" vertical="center" wrapText="1"/>
    </xf>
    <xf numFmtId="0" fontId="11" fillId="0" borderId="13" xfId="0" applyFont="1" applyBorder="1" applyAlignment="1">
      <alignment horizontal="center" vertical="center" wrapText="1"/>
    </xf>
    <xf numFmtId="9" fontId="11" fillId="0" borderId="13" xfId="85" applyFont="1" applyBorder="1" applyAlignment="1">
      <alignment horizontal="center" vertical="center"/>
    </xf>
    <xf numFmtId="0" fontId="11" fillId="0" borderId="13" xfId="0" applyFont="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9" fontId="0" fillId="0" borderId="9" xfId="0" applyNumberFormat="1" applyBorder="1" applyAlignment="1">
      <alignment horizontal="center" vertical="center"/>
    </xf>
    <xf numFmtId="0" fontId="34" fillId="0" borderId="9" xfId="0" applyFont="1" applyBorder="1" applyAlignment="1">
      <alignment horizontal="center" vertical="center" wrapText="1"/>
    </xf>
    <xf numFmtId="9" fontId="34" fillId="0" borderId="13" xfId="85" applyFont="1" applyBorder="1" applyAlignment="1">
      <alignment horizontal="center" vertical="center"/>
    </xf>
    <xf numFmtId="0" fontId="34" fillId="0" borderId="9" xfId="0" applyFont="1" applyBorder="1" applyAlignment="1">
      <alignment horizontal="center" vertical="center" wrapText="1"/>
    </xf>
    <xf numFmtId="0" fontId="11" fillId="30" borderId="9" xfId="0" applyFont="1" applyFill="1" applyBorder="1" applyAlignment="1">
      <alignment horizontal="center" vertical="center"/>
    </xf>
    <xf numFmtId="0" fontId="1" fillId="30" borderId="13" xfId="0" applyFont="1" applyFill="1" applyBorder="1" applyAlignment="1">
      <alignment vertical="center" wrapText="1"/>
    </xf>
    <xf numFmtId="14" fontId="35" fillId="0" borderId="0" xfId="0" applyNumberFormat="1" applyFont="1" applyBorder="1" applyAlignment="1">
      <alignment horizontal="center" vertical="center"/>
    </xf>
    <xf numFmtId="0" fontId="36" fillId="0" borderId="30" xfId="0" applyFont="1" applyBorder="1" applyAlignment="1">
      <alignment horizontal="center" vertical="center" wrapText="1"/>
    </xf>
    <xf numFmtId="0" fontId="36" fillId="0" borderId="1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5" xfId="0" applyFont="1" applyBorder="1" applyAlignment="1">
      <alignment horizontal="center" vertical="center" wrapText="1"/>
    </xf>
    <xf numFmtId="0" fontId="45" fillId="0" borderId="25" xfId="0" applyFont="1" applyBorder="1" applyAlignment="1">
      <alignment horizontal="center" vertical="center"/>
    </xf>
    <xf numFmtId="9" fontId="11" fillId="0" borderId="25" xfId="0" applyNumberFormat="1" applyFont="1" applyBorder="1" applyAlignment="1">
      <alignment horizontal="center" vertical="center"/>
    </xf>
    <xf numFmtId="0" fontId="45" fillId="0" borderId="13" xfId="0" applyFont="1" applyBorder="1" applyAlignment="1">
      <alignment horizontal="center" vertical="center"/>
    </xf>
    <xf numFmtId="9" fontId="11" fillId="0" borderId="13" xfId="0" applyNumberFormat="1" applyFont="1" applyBorder="1" applyAlignment="1">
      <alignment horizontal="center" vertical="center"/>
    </xf>
    <xf numFmtId="0" fontId="11" fillId="0" borderId="13" xfId="0" applyFont="1" applyBorder="1" applyAlignment="1">
      <alignment horizontal="center" vertical="center" wrapText="1"/>
    </xf>
    <xf numFmtId="9" fontId="11" fillId="0" borderId="30" xfId="85" applyFont="1" applyBorder="1" applyAlignment="1">
      <alignment horizontal="center" vertical="center"/>
    </xf>
    <xf numFmtId="9" fontId="11" fillId="0" borderId="25" xfId="85" applyFont="1" applyBorder="1" applyAlignment="1">
      <alignment horizontal="center" vertical="center"/>
    </xf>
    <xf numFmtId="9" fontId="11" fillId="0" borderId="13" xfId="85" applyFont="1" applyBorder="1" applyAlignment="1">
      <alignment horizontal="center" vertical="center"/>
    </xf>
    <xf numFmtId="0" fontId="45" fillId="0" borderId="30" xfId="0" applyFont="1" applyBorder="1" applyAlignment="1">
      <alignment horizontal="center" vertical="center"/>
    </xf>
    <xf numFmtId="9" fontId="11" fillId="0" borderId="30" xfId="0" applyNumberFormat="1" applyFont="1" applyBorder="1" applyAlignment="1">
      <alignment horizontal="center" vertical="center"/>
    </xf>
    <xf numFmtId="0" fontId="11" fillId="0" borderId="30" xfId="0" applyFont="1" applyBorder="1" applyAlignment="1">
      <alignment horizontal="center" vertical="center"/>
    </xf>
    <xf numFmtId="0" fontId="11" fillId="0" borderId="25" xfId="0" applyFont="1" applyBorder="1" applyAlignment="1">
      <alignment horizontal="center" vertical="center"/>
    </xf>
    <xf numFmtId="0" fontId="11" fillId="0" borderId="13" xfId="0" applyFont="1" applyBorder="1" applyAlignment="1">
      <alignment horizontal="center" vertical="center"/>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48" fillId="0" borderId="30" xfId="0" applyFont="1" applyBorder="1" applyAlignment="1">
      <alignment horizontal="center" vertical="center" wrapText="1"/>
    </xf>
    <xf numFmtId="0" fontId="48" fillId="0" borderId="25" xfId="0" applyFont="1" applyBorder="1" applyAlignment="1">
      <alignment horizontal="center" vertical="center" wrapText="1"/>
    </xf>
    <xf numFmtId="9" fontId="11" fillId="30" borderId="30" xfId="0" applyNumberFormat="1" applyFont="1" applyFill="1" applyBorder="1" applyAlignment="1">
      <alignment horizontal="center" vertical="center"/>
    </xf>
    <xf numFmtId="9" fontId="11" fillId="30" borderId="13" xfId="0" applyNumberFormat="1" applyFont="1" applyFill="1" applyBorder="1" applyAlignment="1">
      <alignment horizontal="center" vertical="center"/>
    </xf>
    <xf numFmtId="0" fontId="10" fillId="0" borderId="3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9" xfId="0" applyFont="1" applyBorder="1" applyAlignment="1">
      <alignment horizontal="center" vertical="center"/>
    </xf>
    <xf numFmtId="9" fontId="11" fillId="0" borderId="9" xfId="85" applyFont="1" applyBorder="1" applyAlignment="1">
      <alignment horizontal="center" vertical="center"/>
    </xf>
    <xf numFmtId="9" fontId="11" fillId="0" borderId="9" xfId="0" applyNumberFormat="1"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0" fillId="6" borderId="12" xfId="0" applyFont="1" applyFill="1" applyBorder="1" applyAlignment="1">
      <alignment horizontal="center" vertical="center"/>
    </xf>
    <xf numFmtId="0" fontId="10" fillId="6" borderId="13" xfId="0" applyFont="1" applyFill="1" applyBorder="1" applyAlignment="1">
      <alignment horizontal="center" vertical="center"/>
    </xf>
    <xf numFmtId="0" fontId="10" fillId="30" borderId="30" xfId="0" applyFont="1" applyFill="1" applyBorder="1" applyAlignment="1">
      <alignment horizontal="center" vertical="center" wrapText="1"/>
    </xf>
    <xf numFmtId="0" fontId="10" fillId="30" borderId="25" xfId="0" applyFont="1" applyFill="1" applyBorder="1" applyAlignment="1">
      <alignment horizontal="center" vertical="center" wrapText="1"/>
    </xf>
    <xf numFmtId="0" fontId="10" fillId="30" borderId="13" xfId="0" applyFont="1" applyFill="1" applyBorder="1" applyAlignment="1">
      <alignment horizontal="center" vertical="center" wrapText="1"/>
    </xf>
    <xf numFmtId="0" fontId="0" fillId="0" borderId="9" xfId="0" applyBorder="1" applyAlignment="1">
      <alignment horizontal="center" vertical="center" wrapText="1"/>
    </xf>
    <xf numFmtId="0" fontId="35" fillId="0" borderId="9" xfId="0" applyFont="1" applyBorder="1" applyAlignment="1">
      <alignment horizontal="center" vertical="center"/>
    </xf>
    <xf numFmtId="0" fontId="10" fillId="0" borderId="30" xfId="0" applyFont="1" applyBorder="1" applyAlignment="1">
      <alignment horizontal="center" vertical="center" wrapText="1"/>
    </xf>
    <xf numFmtId="0" fontId="10" fillId="0" borderId="25" xfId="0" applyFont="1" applyBorder="1" applyAlignment="1">
      <alignment horizontal="center" vertical="center" wrapText="1"/>
    </xf>
    <xf numFmtId="9" fontId="37" fillId="0" borderId="30" xfId="0" applyNumberFormat="1" applyFont="1" applyBorder="1" applyAlignment="1">
      <alignment horizontal="center" vertical="center"/>
    </xf>
    <xf numFmtId="9" fontId="37" fillId="0" borderId="25" xfId="0" applyNumberFormat="1" applyFont="1" applyBorder="1" applyAlignment="1">
      <alignment horizontal="center" vertical="center"/>
    </xf>
    <xf numFmtId="9" fontId="37" fillId="0" borderId="13" xfId="0" applyNumberFormat="1" applyFont="1" applyBorder="1" applyAlignment="1">
      <alignment horizontal="center" vertical="center"/>
    </xf>
    <xf numFmtId="0" fontId="41" fillId="2" borderId="0" xfId="0" applyFont="1" applyFill="1" applyBorder="1" applyAlignment="1">
      <alignment horizontal="center"/>
    </xf>
    <xf numFmtId="0" fontId="36" fillId="3" borderId="1" xfId="0" applyFont="1" applyFill="1" applyBorder="1" applyAlignment="1">
      <alignment horizontal="left" vertical="center" wrapText="1"/>
    </xf>
    <xf numFmtId="0" fontId="36" fillId="3" borderId="0" xfId="0" applyFont="1" applyFill="1" applyBorder="1" applyAlignment="1">
      <alignment horizontal="left" vertical="center" wrapText="1"/>
    </xf>
    <xf numFmtId="0" fontId="36" fillId="4" borderId="1" xfId="0" applyFont="1" applyFill="1" applyBorder="1" applyAlignment="1">
      <alignment horizontal="left" vertical="center" wrapText="1"/>
    </xf>
    <xf numFmtId="0" fontId="36" fillId="4" borderId="0" xfId="0" applyFont="1" applyFill="1" applyBorder="1" applyAlignment="1">
      <alignment horizontal="left" vertical="center" wrapText="1"/>
    </xf>
    <xf numFmtId="9" fontId="37" fillId="0" borderId="9" xfId="0" applyNumberFormat="1" applyFont="1" applyBorder="1" applyAlignment="1">
      <alignment horizontal="center" vertical="center"/>
    </xf>
    <xf numFmtId="0" fontId="36" fillId="4" borderId="4" xfId="0" applyFont="1" applyFill="1" applyBorder="1" applyAlignment="1">
      <alignment horizontal="left" vertical="center" wrapText="1"/>
    </xf>
    <xf numFmtId="0" fontId="36" fillId="4" borderId="5" xfId="0" applyFont="1" applyFill="1" applyBorder="1" applyAlignment="1">
      <alignment horizontal="left" vertical="center" wrapText="1"/>
    </xf>
    <xf numFmtId="0" fontId="42" fillId="5" borderId="6" xfId="0" applyFont="1" applyFill="1" applyBorder="1" applyAlignment="1">
      <alignment horizontal="center"/>
    </xf>
    <xf numFmtId="0" fontId="42" fillId="5" borderId="7" xfId="0" applyFont="1" applyFill="1" applyBorder="1" applyAlignment="1">
      <alignment horizontal="center"/>
    </xf>
    <xf numFmtId="0" fontId="42" fillId="5" borderId="8" xfId="0" applyFont="1" applyFill="1" applyBorder="1" applyAlignment="1">
      <alignment horizontal="center"/>
    </xf>
    <xf numFmtId="0" fontId="43" fillId="5" borderId="10" xfId="0" applyFont="1" applyFill="1" applyBorder="1" applyAlignment="1">
      <alignment horizontal="center" vertical="center"/>
    </xf>
    <xf numFmtId="0" fontId="43" fillId="5" borderId="11" xfId="0" applyFont="1" applyFill="1" applyBorder="1" applyAlignment="1">
      <alignment horizontal="center" vertical="center"/>
    </xf>
    <xf numFmtId="0" fontId="36" fillId="0" borderId="31"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32" xfId="0" applyFont="1" applyBorder="1" applyAlignment="1">
      <alignment horizontal="center" vertical="center" wrapText="1"/>
    </xf>
    <xf numFmtId="0" fontId="10" fillId="0" borderId="13" xfId="0" applyFont="1" applyBorder="1" applyAlignment="1">
      <alignment horizontal="center" vertical="center" wrapText="1"/>
    </xf>
    <xf numFmtId="9" fontId="34" fillId="0" borderId="9" xfId="0" applyNumberFormat="1" applyFont="1"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13" xfId="0" applyBorder="1" applyAlignment="1">
      <alignment horizontal="center" vertical="center"/>
    </xf>
    <xf numFmtId="9" fontId="0" fillId="0" borderId="9" xfId="0" applyNumberFormat="1" applyBorder="1" applyAlignment="1">
      <alignment horizontal="center" vertical="center"/>
    </xf>
    <xf numFmtId="0" fontId="0" fillId="0" borderId="9" xfId="0" applyBorder="1" applyAlignment="1">
      <alignment horizontal="center" vertical="center"/>
    </xf>
    <xf numFmtId="0" fontId="36" fillId="0" borderId="9" xfId="0" applyFont="1" applyBorder="1" applyAlignment="1">
      <alignment horizontal="center" vertical="center" wrapText="1"/>
    </xf>
    <xf numFmtId="0" fontId="34" fillId="0" borderId="9" xfId="0" applyFont="1" applyBorder="1" applyAlignment="1">
      <alignment horizontal="center" vertical="center" wrapText="1"/>
    </xf>
    <xf numFmtId="0" fontId="36" fillId="3" borderId="2" xfId="0" applyFont="1" applyFill="1" applyBorder="1" applyAlignment="1">
      <alignment horizontal="left" vertical="center" wrapText="1"/>
    </xf>
    <xf numFmtId="0" fontId="36" fillId="3" borderId="3" xfId="0" applyFont="1" applyFill="1" applyBorder="1" applyAlignment="1">
      <alignment horizontal="left" vertical="center" wrapText="1"/>
    </xf>
    <xf numFmtId="0" fontId="43" fillId="5" borderId="9"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5" xfId="0" applyFont="1" applyFill="1" applyBorder="1" applyAlignment="1">
      <alignment horizontal="center" vertical="center"/>
    </xf>
    <xf numFmtId="0" fontId="37" fillId="0" borderId="30"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13" xfId="0" applyFont="1" applyBorder="1" applyAlignment="1">
      <alignment horizontal="center" vertical="center" wrapText="1"/>
    </xf>
    <xf numFmtId="0" fontId="11" fillId="0" borderId="30" xfId="0" applyNumberFormat="1" applyFont="1" applyBorder="1" applyAlignment="1">
      <alignment horizontal="center" vertical="center"/>
    </xf>
    <xf numFmtId="0" fontId="11" fillId="0" borderId="25" xfId="0" applyNumberFormat="1" applyFont="1" applyBorder="1" applyAlignment="1">
      <alignment horizontal="center" vertical="center"/>
    </xf>
    <xf numFmtId="0" fontId="11" fillId="0" borderId="13" xfId="0" applyNumberFormat="1" applyFont="1" applyBorder="1" applyAlignment="1">
      <alignment horizontal="center" vertical="center"/>
    </xf>
    <xf numFmtId="1" fontId="11" fillId="0" borderId="30" xfId="0" applyNumberFormat="1" applyFont="1" applyBorder="1" applyAlignment="1">
      <alignment horizontal="center" vertical="center"/>
    </xf>
    <xf numFmtId="1" fontId="11" fillId="0" borderId="25" xfId="0" applyNumberFormat="1" applyFont="1" applyBorder="1" applyAlignment="1">
      <alignment horizontal="center" vertical="center"/>
    </xf>
    <xf numFmtId="1" fontId="11" fillId="0" borderId="13" xfId="0" applyNumberFormat="1" applyFont="1" applyBorder="1" applyAlignment="1">
      <alignment horizontal="center" vertical="center"/>
    </xf>
    <xf numFmtId="0" fontId="0" fillId="30" borderId="9" xfId="0" applyFill="1" applyBorder="1" applyAlignment="1">
      <alignment horizontal="center" vertical="center"/>
    </xf>
    <xf numFmtId="9" fontId="34" fillId="0" borderId="9" xfId="85" applyFont="1" applyBorder="1" applyAlignment="1">
      <alignment horizontal="center" vertical="center"/>
    </xf>
    <xf numFmtId="0" fontId="37" fillId="0" borderId="30" xfId="0" applyFont="1" applyBorder="1" applyAlignment="1">
      <alignment horizontal="center" vertical="center"/>
    </xf>
    <xf numFmtId="0" fontId="37" fillId="0" borderId="25" xfId="0" applyFont="1" applyBorder="1" applyAlignment="1">
      <alignment horizontal="center" vertical="center"/>
    </xf>
    <xf numFmtId="0" fontId="37" fillId="0" borderId="13" xfId="0" applyFont="1" applyBorder="1" applyAlignment="1">
      <alignment horizontal="center" vertical="center"/>
    </xf>
    <xf numFmtId="9" fontId="0" fillId="0" borderId="30" xfId="0" applyNumberFormat="1" applyBorder="1" applyAlignment="1">
      <alignment horizontal="center" vertical="center"/>
    </xf>
    <xf numFmtId="9" fontId="0" fillId="0" borderId="13" xfId="0" applyNumberFormat="1" applyBorder="1" applyAlignment="1">
      <alignment horizontal="center" vertical="center"/>
    </xf>
    <xf numFmtId="0" fontId="10" fillId="6" borderId="9" xfId="0" applyFont="1" applyFill="1" applyBorder="1" applyAlignment="1">
      <alignment horizontal="center" vertical="center"/>
    </xf>
    <xf numFmtId="0" fontId="0" fillId="0" borderId="30" xfId="0" applyBorder="1" applyAlignment="1">
      <alignment horizontal="center" vertical="center" wrapText="1"/>
    </xf>
    <xf numFmtId="0" fontId="0" fillId="0" borderId="13" xfId="0" applyBorder="1" applyAlignment="1">
      <alignment horizontal="center" vertical="center" wrapText="1"/>
    </xf>
    <xf numFmtId="1" fontId="37" fillId="0" borderId="30" xfId="0" applyNumberFormat="1" applyFont="1" applyBorder="1" applyAlignment="1">
      <alignment horizontal="center" vertical="center"/>
    </xf>
    <xf numFmtId="1" fontId="37" fillId="0" borderId="13" xfId="0" applyNumberFormat="1" applyFont="1" applyBorder="1" applyAlignment="1">
      <alignment horizontal="center" vertical="center"/>
    </xf>
    <xf numFmtId="0" fontId="11" fillId="0" borderId="37"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38" xfId="0" applyFont="1" applyBorder="1" applyAlignment="1">
      <alignment horizontal="center" vertical="center" wrapText="1"/>
    </xf>
    <xf numFmtId="9" fontId="37" fillId="0" borderId="9" xfId="0" applyNumberFormat="1" applyFont="1" applyBorder="1" applyAlignment="1">
      <alignment horizontal="center" vertical="center" wrapText="1"/>
    </xf>
    <xf numFmtId="3" fontId="11" fillId="0" borderId="30" xfId="0" applyNumberFormat="1" applyFont="1" applyBorder="1" applyAlignment="1">
      <alignment horizontal="center" vertical="center"/>
    </xf>
    <xf numFmtId="3" fontId="11" fillId="0" borderId="25"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42" fillId="5" borderId="6" xfId="0" applyFont="1" applyFill="1" applyBorder="1" applyAlignment="1">
      <alignment horizontal="left"/>
    </xf>
    <xf numFmtId="0" fontId="42" fillId="5" borderId="7" xfId="0" applyFont="1" applyFill="1" applyBorder="1" applyAlignment="1">
      <alignment horizontal="left"/>
    </xf>
    <xf numFmtId="0" fontId="42" fillId="5" borderId="8" xfId="0" applyFont="1" applyFill="1" applyBorder="1" applyAlignment="1">
      <alignment horizontal="left"/>
    </xf>
    <xf numFmtId="0" fontId="10" fillId="0" borderId="9" xfId="0" applyFont="1" applyBorder="1" applyAlignment="1">
      <alignment horizontal="center" vertical="center" wrapText="1"/>
    </xf>
    <xf numFmtId="3" fontId="11" fillId="0" borderId="9" xfId="0" applyNumberFormat="1" applyFont="1" applyBorder="1" applyAlignment="1">
      <alignment horizontal="center" vertical="center"/>
    </xf>
    <xf numFmtId="0" fontId="10" fillId="6" borderId="25" xfId="0" applyFont="1" applyFill="1" applyBorder="1" applyAlignment="1">
      <alignment horizontal="center" vertical="center"/>
    </xf>
    <xf numFmtId="4" fontId="11" fillId="0" borderId="30" xfId="0" applyNumberFormat="1" applyFont="1" applyBorder="1" applyAlignment="1">
      <alignment horizontal="center" vertical="center"/>
    </xf>
    <xf numFmtId="4" fontId="11" fillId="0" borderId="13" xfId="0" applyNumberFormat="1" applyFont="1" applyBorder="1" applyAlignment="1">
      <alignment horizontal="center" vertical="center"/>
    </xf>
    <xf numFmtId="0" fontId="43" fillId="5" borderId="13" xfId="0" applyFont="1" applyFill="1" applyBorder="1" applyAlignment="1">
      <alignment horizontal="center" vertical="center"/>
    </xf>
    <xf numFmtId="0" fontId="43" fillId="5" borderId="0" xfId="0" applyFont="1" applyFill="1" applyBorder="1" applyAlignment="1">
      <alignment horizontal="center" vertical="center"/>
    </xf>
    <xf numFmtId="0" fontId="1" fillId="30" borderId="30" xfId="0" applyFont="1" applyFill="1" applyBorder="1" applyAlignment="1">
      <alignment horizontal="center" vertical="center" wrapText="1"/>
    </xf>
    <xf numFmtId="0" fontId="1" fillId="30" borderId="13" xfId="0" applyFont="1" applyFill="1" applyBorder="1" applyAlignment="1">
      <alignment horizontal="center" vertical="center" wrapText="1"/>
    </xf>
    <xf numFmtId="0" fontId="0" fillId="0" borderId="25" xfId="0" applyBorder="1" applyAlignment="1">
      <alignment horizontal="center" vertical="center" wrapText="1"/>
    </xf>
    <xf numFmtId="0" fontId="10" fillId="0" borderId="26"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34" fillId="0" borderId="9" xfId="0" applyFont="1" applyFill="1" applyBorder="1" applyAlignment="1">
      <alignment horizontal="center" vertical="center" wrapText="1"/>
    </xf>
    <xf numFmtId="0" fontId="44" fillId="0" borderId="9" xfId="0" applyFont="1" applyBorder="1" applyAlignment="1">
      <alignment horizontal="center" vertical="center"/>
    </xf>
    <xf numFmtId="0" fontId="34" fillId="0" borderId="9" xfId="0" applyFont="1" applyFill="1" applyBorder="1" applyAlignment="1">
      <alignment horizontal="center" vertical="center"/>
    </xf>
    <xf numFmtId="9" fontId="11" fillId="0" borderId="26" xfId="0" applyNumberFormat="1" applyFont="1" applyBorder="1" applyAlignment="1">
      <alignment horizontal="center" vertical="center"/>
    </xf>
    <xf numFmtId="9" fontId="11" fillId="0" borderId="40" xfId="0" applyNumberFormat="1" applyFont="1" applyBorder="1" applyAlignment="1">
      <alignment horizontal="center" vertical="center"/>
    </xf>
    <xf numFmtId="9" fontId="11" fillId="0" borderId="41" xfId="0" applyNumberFormat="1" applyFont="1" applyBorder="1" applyAlignment="1">
      <alignment horizontal="center" vertical="center"/>
    </xf>
    <xf numFmtId="0" fontId="11" fillId="30" borderId="30" xfId="0" applyFont="1" applyFill="1" applyBorder="1" applyAlignment="1">
      <alignment horizontal="center" vertical="center"/>
    </xf>
    <xf numFmtId="0" fontId="11" fillId="30" borderId="13" xfId="0" applyFont="1" applyFill="1" applyBorder="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center"/>
    </xf>
    <xf numFmtId="0" fontId="41" fillId="0" borderId="0" xfId="0" applyFont="1" applyBorder="1" applyAlignment="1">
      <alignment horizontal="center" vertical="center"/>
    </xf>
    <xf numFmtId="0" fontId="36" fillId="3" borderId="1"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5" fillId="0" borderId="30" xfId="0" applyFont="1" applyBorder="1" applyAlignment="1">
      <alignment horizontal="center" vertical="center"/>
    </xf>
    <xf numFmtId="0" fontId="35" fillId="0" borderId="25" xfId="0" applyFont="1" applyBorder="1" applyAlignment="1">
      <alignment horizontal="center" vertical="center"/>
    </xf>
    <xf numFmtId="0" fontId="35" fillId="0" borderId="13" xfId="0" applyFont="1" applyBorder="1" applyAlignment="1">
      <alignment horizontal="center" vertical="center"/>
    </xf>
    <xf numFmtId="9" fontId="0" fillId="0" borderId="25" xfId="0" applyNumberFormat="1" applyBorder="1" applyAlignment="1">
      <alignment horizontal="center" vertical="center"/>
    </xf>
    <xf numFmtId="0" fontId="11" fillId="30" borderId="9" xfId="0" applyFont="1" applyFill="1" applyBorder="1" applyAlignment="1">
      <alignment horizontal="center" vertical="center"/>
    </xf>
    <xf numFmtId="0" fontId="11" fillId="30" borderId="30" xfId="0" applyFont="1" applyFill="1" applyBorder="1" applyAlignment="1">
      <alignment horizontal="center" vertical="center" wrapText="1"/>
    </xf>
    <xf numFmtId="0" fontId="11" fillId="30" borderId="25" xfId="0" applyFont="1" applyFill="1" applyBorder="1" applyAlignment="1">
      <alignment horizontal="center" vertical="center" wrapText="1"/>
    </xf>
    <xf numFmtId="0" fontId="11" fillId="30" borderId="13" xfId="0" applyFont="1" applyFill="1" applyBorder="1" applyAlignment="1">
      <alignment horizontal="center" vertical="center" wrapText="1"/>
    </xf>
    <xf numFmtId="9" fontId="0" fillId="30" borderId="9" xfId="0" applyNumberFormat="1" applyFill="1" applyBorder="1" applyAlignment="1">
      <alignment horizontal="center" vertical="center"/>
    </xf>
    <xf numFmtId="9" fontId="48" fillId="0" borderId="30" xfId="0" applyNumberFormat="1" applyFont="1" applyBorder="1" applyAlignment="1">
      <alignment horizontal="center" vertical="center"/>
    </xf>
    <xf numFmtId="9" fontId="48" fillId="0" borderId="25" xfId="0" applyNumberFormat="1" applyFont="1" applyBorder="1" applyAlignment="1">
      <alignment horizontal="center" vertical="center"/>
    </xf>
    <xf numFmtId="9" fontId="48" fillId="0" borderId="13" xfId="0" applyNumberFormat="1" applyFont="1" applyBorder="1" applyAlignment="1">
      <alignment horizontal="center" vertical="center"/>
    </xf>
    <xf numFmtId="9" fontId="0" fillId="31" borderId="30" xfId="0" applyNumberFormat="1" applyFill="1" applyBorder="1" applyAlignment="1">
      <alignment horizontal="center" vertical="center"/>
    </xf>
    <xf numFmtId="9" fontId="0" fillId="31" borderId="25" xfId="0" applyNumberFormat="1" applyFill="1" applyBorder="1" applyAlignment="1">
      <alignment horizontal="center" vertical="center"/>
    </xf>
    <xf numFmtId="9" fontId="0" fillId="31" borderId="13" xfId="0" applyNumberFormat="1" applyFill="1" applyBorder="1" applyAlignment="1">
      <alignment horizontal="center" vertical="center"/>
    </xf>
    <xf numFmtId="0" fontId="0" fillId="30" borderId="13" xfId="0" applyFill="1" applyBorder="1" applyAlignment="1">
      <alignment horizontal="center" vertical="center"/>
    </xf>
    <xf numFmtId="0" fontId="0" fillId="30" borderId="30" xfId="0" applyFill="1" applyBorder="1" applyAlignment="1">
      <alignment horizontal="center" vertical="center"/>
    </xf>
    <xf numFmtId="0" fontId="37" fillId="0" borderId="9" xfId="0" applyFont="1" applyBorder="1" applyAlignment="1">
      <alignment horizontal="center" vertical="center" wrapText="1"/>
    </xf>
    <xf numFmtId="9" fontId="11" fillId="0" borderId="30"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9" fontId="34" fillId="0" borderId="30" xfId="85" applyFont="1" applyBorder="1" applyAlignment="1">
      <alignment horizontal="center" vertical="center"/>
    </xf>
    <xf numFmtId="9" fontId="34" fillId="0" borderId="25" xfId="85" applyFont="1" applyBorder="1" applyAlignment="1">
      <alignment horizontal="center" vertical="center"/>
    </xf>
    <xf numFmtId="9" fontId="34" fillId="0" borderId="13" xfId="85" applyFont="1" applyBorder="1" applyAlignment="1">
      <alignment horizontal="center" vertical="center"/>
    </xf>
    <xf numFmtId="0" fontId="36" fillId="0" borderId="26" xfId="0" applyFont="1" applyBorder="1" applyAlignment="1">
      <alignment horizontal="center" vertical="center" wrapText="1"/>
    </xf>
    <xf numFmtId="0" fontId="36" fillId="0" borderId="40" xfId="0" applyFont="1" applyBorder="1" applyAlignment="1">
      <alignment horizontal="center" vertical="center" wrapText="1"/>
    </xf>
    <xf numFmtId="0" fontId="38" fillId="0" borderId="37" xfId="0" applyFont="1" applyFill="1" applyBorder="1" applyAlignment="1">
      <alignment horizontal="center" vertical="center" wrapText="1"/>
    </xf>
    <xf numFmtId="0" fontId="38" fillId="0" borderId="39"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center" vertical="center"/>
    </xf>
    <xf numFmtId="0" fontId="0" fillId="0" borderId="40" xfId="0" applyBorder="1" applyAlignment="1">
      <alignment horizontal="center" vertical="center"/>
    </xf>
    <xf numFmtId="0" fontId="38" fillId="0" borderId="37" xfId="0" applyFont="1" applyBorder="1" applyAlignment="1">
      <alignment horizontal="center" vertical="center"/>
    </xf>
    <xf numFmtId="0" fontId="38" fillId="0" borderId="39" xfId="0" applyFont="1" applyBorder="1" applyAlignment="1">
      <alignment horizontal="center" vertical="center"/>
    </xf>
    <xf numFmtId="0" fontId="38" fillId="0" borderId="31" xfId="0" applyFont="1" applyBorder="1" applyAlignment="1">
      <alignment horizontal="center" vertical="center"/>
    </xf>
    <xf numFmtId="0" fontId="38" fillId="0" borderId="0" xfId="0" applyFont="1" applyBorder="1" applyAlignment="1">
      <alignment horizontal="center" vertical="center"/>
    </xf>
    <xf numFmtId="0" fontId="1" fillId="0" borderId="30"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3" xfId="0" applyFont="1" applyBorder="1" applyAlignment="1">
      <alignment horizontal="center" vertical="center" wrapText="1"/>
    </xf>
    <xf numFmtId="9" fontId="0" fillId="0" borderId="30" xfId="85" applyFont="1" applyBorder="1" applyAlignment="1">
      <alignment horizontal="center" vertical="center"/>
    </xf>
    <xf numFmtId="9" fontId="0" fillId="0" borderId="25" xfId="85" applyFont="1" applyBorder="1" applyAlignment="1">
      <alignment horizontal="center" vertical="center"/>
    </xf>
    <xf numFmtId="9" fontId="0" fillId="0" borderId="13" xfId="85" applyFont="1" applyBorder="1" applyAlignment="1">
      <alignment horizontal="center" vertical="center"/>
    </xf>
    <xf numFmtId="0" fontId="0" fillId="0" borderId="30" xfId="0" applyBorder="1" applyAlignment="1">
      <alignment horizontal="center"/>
    </xf>
    <xf numFmtId="0" fontId="0" fillId="0" borderId="13" xfId="0" applyBorder="1" applyAlignment="1">
      <alignment horizontal="center"/>
    </xf>
    <xf numFmtId="9" fontId="0" fillId="0" borderId="30" xfId="0" applyNumberFormat="1" applyBorder="1" applyAlignment="1">
      <alignment horizontal="center" vertical="center" wrapText="1"/>
    </xf>
    <xf numFmtId="9" fontId="0" fillId="0" borderId="13" xfId="0" applyNumberForma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0" fillId="0" borderId="3" xfId="0" applyBorder="1" applyAlignment="1">
      <alignment horizontal="center" vertical="center"/>
    </xf>
    <xf numFmtId="0" fontId="0" fillId="0" borderId="0" xfId="0" applyBorder="1" applyAlignment="1">
      <alignment horizontal="center" vertical="center"/>
    </xf>
    <xf numFmtId="1" fontId="0" fillId="30" borderId="30" xfId="0" applyNumberFormat="1" applyFill="1" applyBorder="1" applyAlignment="1">
      <alignment horizontal="center" vertical="center" wrapText="1"/>
    </xf>
    <xf numFmtId="1" fontId="0" fillId="30" borderId="25" xfId="0" applyNumberFormat="1" applyFill="1" applyBorder="1" applyAlignment="1">
      <alignment horizontal="center" vertical="center" wrapText="1"/>
    </xf>
    <xf numFmtId="1" fontId="0" fillId="30" borderId="13" xfId="0" applyNumberForma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2" xfId="0" applyFont="1" applyFill="1" applyBorder="1" applyAlignment="1">
      <alignment horizontal="center" vertical="center"/>
    </xf>
    <xf numFmtId="0" fontId="8" fillId="6" borderId="13" xfId="0" applyFont="1" applyFill="1" applyBorder="1" applyAlignment="1">
      <alignment horizontal="center" vertical="center"/>
    </xf>
    <xf numFmtId="0" fontId="10" fillId="6" borderId="30"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8" fillId="6" borderId="9" xfId="0" applyFont="1" applyFill="1" applyBorder="1" applyAlignment="1">
      <alignment horizontal="center" vertical="center"/>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49" fillId="0" borderId="9" xfId="0" applyFont="1" applyBorder="1" applyAlignment="1">
      <alignment horizontal="center" vertical="center" wrapText="1"/>
    </xf>
    <xf numFmtId="0" fontId="5" fillId="3" borderId="1"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6" fillId="5" borderId="6" xfId="0" applyFont="1" applyFill="1" applyBorder="1" applyAlignment="1">
      <alignment horizontal="center"/>
    </xf>
    <xf numFmtId="0" fontId="6" fillId="5" borderId="7" xfId="0" applyFont="1" applyFill="1" applyBorder="1" applyAlignment="1">
      <alignment horizontal="center"/>
    </xf>
    <xf numFmtId="0" fontId="6" fillId="5" borderId="8" xfId="0" applyFont="1" applyFill="1" applyBorder="1" applyAlignment="1">
      <alignment horizontal="center"/>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9" xfId="0" applyFont="1" applyFill="1" applyBorder="1" applyAlignment="1">
      <alignment horizontal="center" vertical="center"/>
    </xf>
    <xf numFmtId="0" fontId="36" fillId="0" borderId="25" xfId="0" applyFont="1" applyBorder="1" applyAlignment="1">
      <alignment horizontal="center" vertical="center" wrapText="1"/>
    </xf>
    <xf numFmtId="0" fontId="38" fillId="0" borderId="30" xfId="0" applyNumberFormat="1" applyFont="1" applyBorder="1" applyAlignment="1">
      <alignment horizontal="center" vertical="center"/>
    </xf>
    <xf numFmtId="0" fontId="38" fillId="0" borderId="13" xfId="0" applyNumberFormat="1" applyFont="1" applyBorder="1" applyAlignment="1">
      <alignment horizontal="center" vertical="center"/>
    </xf>
    <xf numFmtId="0" fontId="38" fillId="0" borderId="30"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30" xfId="0" applyFont="1" applyBorder="1" applyAlignment="1">
      <alignment horizontal="center" vertical="center"/>
    </xf>
    <xf numFmtId="0" fontId="38" fillId="0" borderId="25" xfId="0" applyFont="1" applyBorder="1" applyAlignment="1">
      <alignment horizontal="center" vertical="center"/>
    </xf>
    <xf numFmtId="0" fontId="38" fillId="0" borderId="13"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4" fillId="2" borderId="0" xfId="0" applyFont="1" applyFill="1" applyBorder="1" applyAlignment="1">
      <alignment horizontal="center"/>
    </xf>
    <xf numFmtId="0" fontId="5" fillId="4" borderId="1" xfId="0" applyFont="1" applyFill="1" applyBorder="1" applyAlignment="1">
      <alignment horizontal="left" vertical="center" wrapText="1"/>
    </xf>
    <xf numFmtId="0" fontId="36" fillId="4" borderId="47" xfId="0" applyFont="1" applyFill="1" applyBorder="1" applyAlignment="1">
      <alignment horizontal="left" vertical="center" wrapText="1"/>
    </xf>
    <xf numFmtId="0" fontId="36" fillId="4" borderId="32" xfId="0" applyFont="1" applyFill="1" applyBorder="1" applyAlignment="1">
      <alignment horizontal="left" vertical="center" wrapText="1"/>
    </xf>
    <xf numFmtId="0" fontId="36" fillId="3" borderId="31" xfId="0" applyFont="1" applyFill="1" applyBorder="1" applyAlignment="1">
      <alignment horizontal="left" vertical="center" wrapText="1"/>
    </xf>
    <xf numFmtId="0" fontId="42" fillId="5" borderId="43" xfId="0" applyFont="1" applyFill="1" applyBorder="1" applyAlignment="1">
      <alignment horizontal="center"/>
    </xf>
    <xf numFmtId="0" fontId="42" fillId="5" borderId="44" xfId="0" applyFont="1" applyFill="1" applyBorder="1" applyAlignment="1">
      <alignment horizontal="center"/>
    </xf>
    <xf numFmtId="0" fontId="42" fillId="5" borderId="46" xfId="0" applyFont="1" applyFill="1" applyBorder="1" applyAlignment="1">
      <alignment horizontal="center"/>
    </xf>
    <xf numFmtId="0" fontId="43" fillId="5" borderId="43" xfId="0" applyFont="1" applyFill="1" applyBorder="1" applyAlignment="1">
      <alignment horizontal="center" vertical="center"/>
    </xf>
    <xf numFmtId="0" fontId="43" fillId="5" borderId="44" xfId="0" applyFont="1" applyFill="1" applyBorder="1" applyAlignment="1">
      <alignment horizontal="center" vertical="center"/>
    </xf>
    <xf numFmtId="0" fontId="43" fillId="5" borderId="45" xfId="0" applyFont="1" applyFill="1" applyBorder="1" applyAlignment="1">
      <alignment horizontal="center" vertical="center"/>
    </xf>
    <xf numFmtId="0" fontId="43" fillId="5" borderId="14" xfId="0" applyFont="1" applyFill="1" applyBorder="1" applyAlignment="1">
      <alignment horizontal="center" vertical="center"/>
    </xf>
    <xf numFmtId="0" fontId="43" fillId="5" borderId="42" xfId="0" applyFont="1" applyFill="1" applyBorder="1" applyAlignment="1">
      <alignment horizontal="center" vertical="center"/>
    </xf>
    <xf numFmtId="0" fontId="43" fillId="5" borderId="15" xfId="0" applyFont="1" applyFill="1" applyBorder="1" applyAlignment="1">
      <alignment horizontal="center" vertical="center"/>
    </xf>
    <xf numFmtId="0" fontId="10" fillId="6" borderId="30"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13" xfId="0" applyFont="1" applyFill="1" applyBorder="1" applyAlignment="1">
      <alignment horizontal="center" vertical="center"/>
    </xf>
    <xf numFmtId="0" fontId="10" fillId="6" borderId="42" xfId="0" applyFont="1" applyFill="1" applyBorder="1" applyAlignment="1">
      <alignment horizontal="center" vertical="center"/>
    </xf>
    <xf numFmtId="0" fontId="38" fillId="0" borderId="30"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9" xfId="0" applyBorder="1" applyAlignment="1">
      <alignment horizontal="center"/>
    </xf>
    <xf numFmtId="0" fontId="34" fillId="0" borderId="30"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30"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30"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1" fillId="31" borderId="30" xfId="0" applyFont="1" applyFill="1" applyBorder="1" applyAlignment="1">
      <alignment horizontal="center" vertical="center" wrapText="1"/>
    </xf>
    <xf numFmtId="0" fontId="11" fillId="31" borderId="25" xfId="0" applyFont="1" applyFill="1" applyBorder="1" applyAlignment="1">
      <alignment horizontal="center" vertical="center" wrapText="1"/>
    </xf>
    <xf numFmtId="0" fontId="11" fillId="31" borderId="13" xfId="0" applyFont="1" applyFill="1" applyBorder="1" applyAlignment="1">
      <alignment horizontal="center" vertical="center" wrapText="1"/>
    </xf>
    <xf numFmtId="9" fontId="37" fillId="0" borderId="30" xfId="0" applyNumberFormat="1" applyFont="1" applyBorder="1" applyAlignment="1">
      <alignment horizontal="center" vertical="center" wrapText="1"/>
    </xf>
    <xf numFmtId="9" fontId="37" fillId="0" borderId="25" xfId="0" applyNumberFormat="1" applyFont="1" applyBorder="1" applyAlignment="1">
      <alignment horizontal="center" vertical="center" wrapText="1"/>
    </xf>
    <xf numFmtId="9" fontId="37" fillId="0" borderId="13" xfId="0" applyNumberFormat="1" applyFont="1" applyBorder="1" applyAlignment="1">
      <alignment horizontal="center" vertical="center" wrapText="1"/>
    </xf>
    <xf numFmtId="0" fontId="41" fillId="2" borderId="0" xfId="0" applyFont="1" applyFill="1" applyBorder="1" applyAlignment="1">
      <alignment horizontal="center" vertical="center"/>
    </xf>
    <xf numFmtId="0" fontId="42" fillId="5" borderId="6" xfId="0" applyFont="1" applyFill="1" applyBorder="1" applyAlignment="1">
      <alignment horizontal="center" vertical="center"/>
    </xf>
    <xf numFmtId="0" fontId="42" fillId="5" borderId="7" xfId="0" applyFont="1" applyFill="1" applyBorder="1" applyAlignment="1">
      <alignment horizontal="center" vertical="center"/>
    </xf>
    <xf numFmtId="0" fontId="42" fillId="5" borderId="8" xfId="0" applyFont="1" applyFill="1" applyBorder="1" applyAlignment="1">
      <alignment horizontal="center" vertical="center"/>
    </xf>
    <xf numFmtId="0" fontId="42" fillId="5" borderId="48" xfId="0" applyFont="1" applyFill="1" applyBorder="1" applyAlignment="1">
      <alignment horizontal="center" vertical="center"/>
    </xf>
    <xf numFmtId="0" fontId="42" fillId="5" borderId="49" xfId="0" applyFont="1" applyFill="1" applyBorder="1" applyAlignment="1">
      <alignment horizontal="center" vertical="center"/>
    </xf>
    <xf numFmtId="0" fontId="42" fillId="5" borderId="50" xfId="0" applyFont="1" applyFill="1" applyBorder="1" applyAlignment="1">
      <alignment horizontal="center" vertical="center"/>
    </xf>
    <xf numFmtId="9" fontId="11" fillId="0" borderId="25" xfId="0" applyNumberFormat="1" applyFont="1" applyBorder="1" applyAlignment="1">
      <alignment horizontal="center" vertical="center" wrapText="1"/>
    </xf>
    <xf numFmtId="3" fontId="34" fillId="0" borderId="30" xfId="0" applyNumberFormat="1" applyFont="1" applyBorder="1" applyAlignment="1">
      <alignment horizontal="center" vertical="center"/>
    </xf>
    <xf numFmtId="3" fontId="34" fillId="0" borderId="25" xfId="0" applyNumberFormat="1" applyFont="1" applyBorder="1" applyAlignment="1">
      <alignment horizontal="center" vertical="center"/>
    </xf>
    <xf numFmtId="3" fontId="34" fillId="0" borderId="13" xfId="0" applyNumberFormat="1" applyFont="1" applyBorder="1" applyAlignment="1">
      <alignment horizontal="center" vertical="center"/>
    </xf>
    <xf numFmtId="3" fontId="34" fillId="31" borderId="30" xfId="0" applyNumberFormat="1" applyFont="1" applyFill="1" applyBorder="1" applyAlignment="1">
      <alignment horizontal="center" vertical="center"/>
    </xf>
    <xf numFmtId="3" fontId="34" fillId="31" borderId="25" xfId="0" applyNumberFormat="1" applyFont="1" applyFill="1" applyBorder="1" applyAlignment="1">
      <alignment horizontal="center" vertical="center"/>
    </xf>
    <xf numFmtId="3" fontId="34" fillId="31" borderId="13" xfId="0" applyNumberFormat="1" applyFont="1" applyFill="1" applyBorder="1" applyAlignment="1">
      <alignment horizontal="center" vertical="center"/>
    </xf>
    <xf numFmtId="9" fontId="11" fillId="30" borderId="30" xfId="85" applyFont="1" applyFill="1" applyBorder="1" applyAlignment="1">
      <alignment horizontal="center" vertical="center"/>
    </xf>
    <xf numFmtId="9" fontId="11" fillId="30" borderId="25" xfId="85" applyFont="1" applyFill="1" applyBorder="1" applyAlignment="1">
      <alignment horizontal="center" vertical="center"/>
    </xf>
    <xf numFmtId="9" fontId="11" fillId="30" borderId="13" xfId="85" applyFont="1" applyFill="1" applyBorder="1" applyAlignment="1">
      <alignment horizontal="center" vertical="center"/>
    </xf>
    <xf numFmtId="0" fontId="41" fillId="2" borderId="51" xfId="0" applyFont="1" applyFill="1" applyBorder="1" applyAlignment="1">
      <alignment horizontal="center" vertical="center"/>
    </xf>
    <xf numFmtId="0" fontId="42" fillId="5" borderId="43" xfId="0" applyFont="1" applyFill="1" applyBorder="1" applyAlignment="1">
      <alignment horizontal="center" vertical="center"/>
    </xf>
    <xf numFmtId="0" fontId="42" fillId="5" borderId="44" xfId="0" applyFont="1" applyFill="1" applyBorder="1" applyAlignment="1">
      <alignment horizontal="center" vertical="center"/>
    </xf>
    <xf numFmtId="0" fontId="42" fillId="5" borderId="46" xfId="0" applyFont="1" applyFill="1" applyBorder="1" applyAlignment="1">
      <alignment horizontal="center" vertical="center"/>
    </xf>
    <xf numFmtId="0" fontId="9" fillId="0" borderId="0" xfId="0" applyFont="1" applyAlignment="1">
      <alignment horizontal="center"/>
    </xf>
  </cellXfs>
  <cellStyles count="87">
    <cellStyle name="20% - Énfasis1 2" xfId="1" xr:uid="{00000000-0005-0000-0000-000000000000}"/>
    <cellStyle name="20% - Énfasis1 2 2" xfId="2" xr:uid="{00000000-0005-0000-0000-000001000000}"/>
    <cellStyle name="20% - Énfasis2 2" xfId="3" xr:uid="{00000000-0005-0000-0000-000002000000}"/>
    <cellStyle name="20% - Énfasis2 2 2" xfId="4" xr:uid="{00000000-0005-0000-0000-000003000000}"/>
    <cellStyle name="20% - Énfasis3 2" xfId="5" xr:uid="{00000000-0005-0000-0000-000004000000}"/>
    <cellStyle name="20% - Énfasis3 2 2" xfId="6" xr:uid="{00000000-0005-0000-0000-000005000000}"/>
    <cellStyle name="20% - Énfasis4 2" xfId="7" xr:uid="{00000000-0005-0000-0000-000006000000}"/>
    <cellStyle name="20% - Énfasis4 2 2" xfId="8" xr:uid="{00000000-0005-0000-0000-000007000000}"/>
    <cellStyle name="20% - Énfasis5 2" xfId="9" xr:uid="{00000000-0005-0000-0000-000008000000}"/>
    <cellStyle name="20% - Énfasis5 2 2" xfId="10" xr:uid="{00000000-0005-0000-0000-000009000000}"/>
    <cellStyle name="20% - Énfasis6 2" xfId="11" xr:uid="{00000000-0005-0000-0000-00000A000000}"/>
    <cellStyle name="20% - Énfasis6 2 2" xfId="12" xr:uid="{00000000-0005-0000-0000-00000B000000}"/>
    <cellStyle name="40% - Énfasis1 2" xfId="13" xr:uid="{00000000-0005-0000-0000-00000C000000}"/>
    <cellStyle name="40% - Énfasis1 2 2" xfId="14" xr:uid="{00000000-0005-0000-0000-00000D000000}"/>
    <cellStyle name="40% - Énfasis2 2" xfId="15" xr:uid="{00000000-0005-0000-0000-00000E000000}"/>
    <cellStyle name="40% - Énfasis2 2 2" xfId="16" xr:uid="{00000000-0005-0000-0000-00000F000000}"/>
    <cellStyle name="40% - Énfasis3 2" xfId="17" xr:uid="{00000000-0005-0000-0000-000010000000}"/>
    <cellStyle name="40% - Énfasis3 2 2" xfId="18" xr:uid="{00000000-0005-0000-0000-000011000000}"/>
    <cellStyle name="40% - Énfasis4 2" xfId="19" xr:uid="{00000000-0005-0000-0000-000012000000}"/>
    <cellStyle name="40% - Énfasis4 2 2" xfId="20" xr:uid="{00000000-0005-0000-0000-000013000000}"/>
    <cellStyle name="40% - Énfasis5 2" xfId="21" xr:uid="{00000000-0005-0000-0000-000014000000}"/>
    <cellStyle name="40% - Énfasis5 2 2" xfId="22" xr:uid="{00000000-0005-0000-0000-000015000000}"/>
    <cellStyle name="40% - Énfasis6 2" xfId="23" xr:uid="{00000000-0005-0000-0000-000016000000}"/>
    <cellStyle name="40% - Énfasis6 2 2" xfId="24" xr:uid="{00000000-0005-0000-0000-000017000000}"/>
    <cellStyle name="60% - Énfasis1 2" xfId="25" xr:uid="{00000000-0005-0000-0000-000018000000}"/>
    <cellStyle name="60% - Énfasis2 2" xfId="26" xr:uid="{00000000-0005-0000-0000-000019000000}"/>
    <cellStyle name="60% - Énfasis3 2" xfId="27" xr:uid="{00000000-0005-0000-0000-00001A000000}"/>
    <cellStyle name="60% - Énfasis4 2" xfId="28" xr:uid="{00000000-0005-0000-0000-00001B000000}"/>
    <cellStyle name="60% - Énfasis5 2" xfId="29" xr:uid="{00000000-0005-0000-0000-00001C000000}"/>
    <cellStyle name="60% - Énfasis6 2" xfId="30" xr:uid="{00000000-0005-0000-0000-00001D000000}"/>
    <cellStyle name="Buena 2" xfId="31" xr:uid="{00000000-0005-0000-0000-00001E000000}"/>
    <cellStyle name="Cálculo 2" xfId="32" xr:uid="{00000000-0005-0000-0000-00001F000000}"/>
    <cellStyle name="Celda de comprobación 2" xfId="33" xr:uid="{00000000-0005-0000-0000-000020000000}"/>
    <cellStyle name="Celda vinculada 2" xfId="34" xr:uid="{00000000-0005-0000-0000-000021000000}"/>
    <cellStyle name="Encabezado 4 2" xfId="35" xr:uid="{00000000-0005-0000-0000-000022000000}"/>
    <cellStyle name="Énfasis1 2" xfId="36" xr:uid="{00000000-0005-0000-0000-000023000000}"/>
    <cellStyle name="Énfasis2 2" xfId="37" xr:uid="{00000000-0005-0000-0000-000024000000}"/>
    <cellStyle name="Énfasis3 2" xfId="38" xr:uid="{00000000-0005-0000-0000-000025000000}"/>
    <cellStyle name="Énfasis4 2" xfId="39" xr:uid="{00000000-0005-0000-0000-000026000000}"/>
    <cellStyle name="Énfasis5 2" xfId="40" xr:uid="{00000000-0005-0000-0000-000027000000}"/>
    <cellStyle name="Énfasis6 2" xfId="41" xr:uid="{00000000-0005-0000-0000-000028000000}"/>
    <cellStyle name="Entrada 2" xfId="42" xr:uid="{00000000-0005-0000-0000-000029000000}"/>
    <cellStyle name="Euro" xfId="43" xr:uid="{00000000-0005-0000-0000-00002A000000}"/>
    <cellStyle name="Incorrecto 2" xfId="44" xr:uid="{00000000-0005-0000-0000-00002B000000}"/>
    <cellStyle name="Millares" xfId="86" builtinId="3"/>
    <cellStyle name="Millares 2" xfId="45" xr:uid="{00000000-0005-0000-0000-00002C000000}"/>
    <cellStyle name="Millares 2 2" xfId="46" xr:uid="{00000000-0005-0000-0000-00002D000000}"/>
    <cellStyle name="Millares 3" xfId="47" xr:uid="{00000000-0005-0000-0000-00002E000000}"/>
    <cellStyle name="Millares 4" xfId="48" xr:uid="{00000000-0005-0000-0000-00002F000000}"/>
    <cellStyle name="Millares 5" xfId="49" xr:uid="{00000000-0005-0000-0000-000030000000}"/>
    <cellStyle name="Millares 6" xfId="50" xr:uid="{00000000-0005-0000-0000-000031000000}"/>
    <cellStyle name="Millares 7" xfId="51" xr:uid="{00000000-0005-0000-0000-000032000000}"/>
    <cellStyle name="Moneda 2" xfId="52" xr:uid="{00000000-0005-0000-0000-000033000000}"/>
    <cellStyle name="Moneda 2 2" xfId="84" xr:uid="{00000000-0005-0000-0000-000034000000}"/>
    <cellStyle name="Moneda 3" xfId="53" xr:uid="{00000000-0005-0000-0000-000035000000}"/>
    <cellStyle name="Moneda 3 2" xfId="54" xr:uid="{00000000-0005-0000-0000-000036000000}"/>
    <cellStyle name="Neutral 2" xfId="55" xr:uid="{00000000-0005-0000-0000-000037000000}"/>
    <cellStyle name="Normal" xfId="0" builtinId="0"/>
    <cellStyle name="Normal 10 3" xfId="56" xr:uid="{00000000-0005-0000-0000-000039000000}"/>
    <cellStyle name="Normal 2" xfId="57" xr:uid="{00000000-0005-0000-0000-00003A000000}"/>
    <cellStyle name="Normal 2 10" xfId="58" xr:uid="{00000000-0005-0000-0000-00003B000000}"/>
    <cellStyle name="Normal 2 11" xfId="59" xr:uid="{00000000-0005-0000-0000-00003C000000}"/>
    <cellStyle name="Normal 2 2" xfId="60" xr:uid="{00000000-0005-0000-0000-00003D000000}"/>
    <cellStyle name="Normal 2 2 2" xfId="61" xr:uid="{00000000-0005-0000-0000-00003E000000}"/>
    <cellStyle name="Normal 2 3" xfId="62" xr:uid="{00000000-0005-0000-0000-00003F000000}"/>
    <cellStyle name="Normal 2 4" xfId="63" xr:uid="{00000000-0005-0000-0000-000040000000}"/>
    <cellStyle name="Normal 2 5" xfId="64" xr:uid="{00000000-0005-0000-0000-000041000000}"/>
    <cellStyle name="Normal 2 6" xfId="65" xr:uid="{00000000-0005-0000-0000-000042000000}"/>
    <cellStyle name="Normal 2 7" xfId="66" xr:uid="{00000000-0005-0000-0000-000043000000}"/>
    <cellStyle name="Normal 2 8" xfId="67" xr:uid="{00000000-0005-0000-0000-000044000000}"/>
    <cellStyle name="Normal 2 9" xfId="68" xr:uid="{00000000-0005-0000-0000-000045000000}"/>
    <cellStyle name="Normal 3" xfId="69" xr:uid="{00000000-0005-0000-0000-000046000000}"/>
    <cellStyle name="Normal 3 2" xfId="70" xr:uid="{00000000-0005-0000-0000-000047000000}"/>
    <cellStyle name="Normal 4" xfId="71" xr:uid="{00000000-0005-0000-0000-000048000000}"/>
    <cellStyle name="Notas 2" xfId="72" xr:uid="{00000000-0005-0000-0000-000049000000}"/>
    <cellStyle name="Porcentaje" xfId="85" builtinId="5"/>
    <cellStyle name="Porcentual 2" xfId="73" xr:uid="{00000000-0005-0000-0000-00004B000000}"/>
    <cellStyle name="Porcentual 3" xfId="74" xr:uid="{00000000-0005-0000-0000-00004C000000}"/>
    <cellStyle name="Porcentual 3 2" xfId="75" xr:uid="{00000000-0005-0000-0000-00004D000000}"/>
    <cellStyle name="Salida 2" xfId="76" xr:uid="{00000000-0005-0000-0000-00004E000000}"/>
    <cellStyle name="Texto de advertencia 2" xfId="77" xr:uid="{00000000-0005-0000-0000-00004F000000}"/>
    <cellStyle name="Texto explicativo 2" xfId="78" xr:uid="{00000000-0005-0000-0000-000050000000}"/>
    <cellStyle name="Título 1 2" xfId="79" xr:uid="{00000000-0005-0000-0000-000051000000}"/>
    <cellStyle name="Título 2 2" xfId="80" xr:uid="{00000000-0005-0000-0000-000052000000}"/>
    <cellStyle name="Título 3 2" xfId="81" xr:uid="{00000000-0005-0000-0000-000053000000}"/>
    <cellStyle name="Título 4" xfId="82" xr:uid="{00000000-0005-0000-0000-000054000000}"/>
    <cellStyle name="Total 2" xfId="83" xr:uid="{00000000-0005-0000-0000-000055000000}"/>
  </cellStyles>
  <dxfs count="0"/>
  <tableStyles count="1" defaultTableStyle="TableStyleMedium2" defaultPivotStyle="PivotStyleLight16">
    <tableStyle name="Invisible" pivot="0" table="0" count="0" xr9:uid="{2BBF928C-C5B8-4900-950C-E7DEFA49D90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514350</xdr:colOff>
      <xdr:row>0</xdr:row>
      <xdr:rowOff>114300</xdr:rowOff>
    </xdr:from>
    <xdr:to>
      <xdr:col>5</xdr:col>
      <xdr:colOff>79094</xdr:colOff>
      <xdr:row>2</xdr:row>
      <xdr:rowOff>225600</xdr:rowOff>
    </xdr:to>
    <xdr:pic>
      <xdr:nvPicPr>
        <xdr:cNvPr id="2" name="Imagen 14">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0" y="114300"/>
          <a:ext cx="1321335" cy="839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161925</xdr:colOff>
      <xdr:row>0</xdr:row>
      <xdr:rowOff>47625</xdr:rowOff>
    </xdr:from>
    <xdr:to>
      <xdr:col>16</xdr:col>
      <xdr:colOff>155154</xdr:colOff>
      <xdr:row>2</xdr:row>
      <xdr:rowOff>209900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8579465" y="47625"/>
          <a:ext cx="2661044" cy="8878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828675</xdr:colOff>
      <xdr:row>0</xdr:row>
      <xdr:rowOff>104775</xdr:rowOff>
    </xdr:from>
    <xdr:to>
      <xdr:col>5</xdr:col>
      <xdr:colOff>633539</xdr:colOff>
      <xdr:row>2</xdr:row>
      <xdr:rowOff>235125</xdr:rowOff>
    </xdr:to>
    <xdr:pic>
      <xdr:nvPicPr>
        <xdr:cNvPr id="3" name="Imagen 14">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1400" y="104775"/>
          <a:ext cx="1290764" cy="83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533400</xdr:colOff>
      <xdr:row>0</xdr:row>
      <xdr:rowOff>76200</xdr:rowOff>
    </xdr:from>
    <xdr:to>
      <xdr:col>22</xdr:col>
      <xdr:colOff>32515</xdr:colOff>
      <xdr:row>3</xdr:row>
      <xdr:rowOff>1347</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stretch>
          <a:fillRect/>
        </a:stretch>
      </xdr:blipFill>
      <xdr:spPr>
        <a:xfrm>
          <a:off x="16925925" y="76200"/>
          <a:ext cx="2597121" cy="8839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254453</xdr:colOff>
      <xdr:row>0</xdr:row>
      <xdr:rowOff>63954</xdr:rowOff>
    </xdr:from>
    <xdr:to>
      <xdr:col>4</xdr:col>
      <xdr:colOff>1572432</xdr:colOff>
      <xdr:row>2</xdr:row>
      <xdr:rowOff>172532</xdr:rowOff>
    </xdr:to>
    <xdr:pic>
      <xdr:nvPicPr>
        <xdr:cNvPr id="3" name="Imagen 1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4739" y="63954"/>
          <a:ext cx="1290764" cy="837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9525</xdr:colOff>
      <xdr:row>0</xdr:row>
      <xdr:rowOff>95250</xdr:rowOff>
    </xdr:from>
    <xdr:to>
      <xdr:col>25</xdr:col>
      <xdr:colOff>875465</xdr:colOff>
      <xdr:row>3</xdr:row>
      <xdr:rowOff>654</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13725525" y="95250"/>
          <a:ext cx="2599490" cy="8892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Isabel Jaquez Adames" id="{86EB4A85-ECD9-4680-9C2D-191E001A6D4D}" userId="S::isajaquez@dgjp.gob.do::d6c8bc51-0deb-42cc-9da7-df65303d8fa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13" dT="2022-12-16T18:50:33.91" personId="{86EB4A85-ECD9-4680-9C2D-191E001A6D4D}" id="{FC47B4C8-5F3B-40AD-8D13-8B0421C541E6}">
    <text>La meta se desprende de la cantidad de entregables de la fase 3 del proyecto.</text>
  </threadedComment>
  <threadedComment ref="C22" dT="2022-12-16T18:56:17.26" personId="{86EB4A85-ECD9-4680-9C2D-191E001A6D4D}" id="{50B7EB29-F112-4142-8B1C-EF381390150A}">
    <text>La DIGES alega no disponer licencias. Queda pendiente notificación formar para definir el curso de la actividad.</text>
  </threadedComment>
  <threadedComment ref="C53" dT="2022-12-16T19:01:08.86" personId="{86EB4A85-ECD9-4680-9C2D-191E001A6D4D}" id="{8361E295-6663-499D-A036-4F34B33C8730}">
    <text>La ejecución de esta actividad está sujeta a la  decisión del MH de adoptar el sistema de RRHH desarrollado por el MAP para las instituciones públicas.</text>
  </threadedComment>
  <threadedComment ref="C54" dT="2022-12-16T19:03:05.31" personId="{86EB4A85-ECD9-4680-9C2D-191E001A6D4D}" id="{2874EC8F-16F6-4C14-9166-89CB7EC1ED1C}">
    <text>La ejecución de esta actividad queda sujeta a la conclusión del proceso de conmpra de la central telefónica por parte del MH.</text>
  </threadedComment>
  <threadedComment ref="C67" dT="2022-12-27T13:17:17.90" personId="{86EB4A85-ECD9-4680-9C2D-191E001A6D4D}" id="{068DAC1D-9258-4FF6-94A0-C605664F512E}">
    <text>Las actividades en marrón no se estarían ejecutando durante el 2023. Esto implica que no se estaría apuntando al objetivo definido en el PEI por lo que es necesario que se solicite la modificación del mismo a través de la MAE.</text>
  </threadedComment>
  <threadedComment ref="C71" dT="2022-12-27T13:14:27.40" personId="{86EB4A85-ECD9-4680-9C2D-191E001A6D4D}" id="{5D03C45F-CF56-47D3-B3EC-1D481BAFAF21}">
    <text>Las actividades en rojo son propuestas nuevas, las cuales sustituyen las actividades en marrón. Esto implica que el indicador definido en el PEI no se estaría abordando durante el 2023.</text>
  </threadedComment>
  <threadedComment ref="I111" dT="2022-12-26T15:47:00.34" personId="{86EB4A85-ECD9-4680-9C2D-191E001A6D4D}" id="{A9CC03B4-82E7-4256-AAE9-28A1848F688B}">
    <text>La meta esta es mantener la calificación de la CGR de 85% en adelante. La meta no puede bajar de 85%</text>
  </threadedComment>
  <threadedComment ref="I114" dT="2022-12-26T15:49:17.33" personId="{86EB4A85-ECD9-4680-9C2D-191E001A6D4D}" id="{BF22A184-4C29-43A8-9445-B9B74BA4F783}">
    <text>Inicalmente, el nivel de avance se medirá con el avance de los trabajos internos hasta tanto la CGR habilite la plataforma e inice la medición del indicador.</text>
  </threadedComment>
  <threadedComment ref="I319" dT="2022-12-26T15:58:48.52" personId="{86EB4A85-ECD9-4680-9C2D-191E001A6D4D}" id="{69305F32-DBD8-4911-8117-B1359C71EEB4}">
    <text>La responsabilidad de los resultados de el indicador que resulta de la ejecución de estas actividades recae sobre la Dirección de Servicios y Trámites de Pensiones</text>
  </threadedComment>
</ThreadedComments>
</file>

<file path=xl/threadedComments/threadedComment2.xml><?xml version="1.0" encoding="utf-8"?>
<ThreadedComments xmlns="http://schemas.microsoft.com/office/spreadsheetml/2018/threadedcomments" xmlns:x="http://schemas.openxmlformats.org/spreadsheetml/2006/main">
  <threadedComment ref="B31" dT="2022-12-22T13:54:33.72" personId="{86EB4A85-ECD9-4680-9C2D-191E001A6D4D}" id="{03190FDC-0077-4772-A8A4-C9D6F7FD1D5C}">
    <text>Linea estratégica suspendida</text>
  </threadedComment>
  <threadedComment ref="D74" dT="2022-09-30T20:21:04.86" personId="{86EB4A85-ECD9-4680-9C2D-191E001A6D4D}" id="{FDC1E9CB-944D-4AF1-8E37-243F8F2F34C5}">
    <text>Se establece como fecha de corte el día 30 de cada mes.</text>
  </threadedComment>
</ThreadedComments>
</file>

<file path=xl/threadedComments/threadedComment3.xml><?xml version="1.0" encoding="utf-8"?>
<ThreadedComments xmlns="http://schemas.microsoft.com/office/spreadsheetml/2018/threadedcomments" xmlns:x="http://schemas.openxmlformats.org/spreadsheetml/2006/main">
  <threadedComment ref="D24" dT="2022-12-14T15:13:16.36" personId="{86EB4A85-ECD9-4680-9C2D-191E001A6D4D}" id="{CBB91454-65E4-497C-816F-2FA2EF02754B}">
    <text>Las áreas responsables no han definido acciones para cumplir con este indicador en el 2023.</text>
  </threadedComment>
  <threadedComment ref="D34" dT="2022-12-14T15:21:32.15" personId="{86EB4A85-ECD9-4680-9C2D-191E001A6D4D}" id="{4476684A-DEDE-4233-AF86-3B7DAE9CC2CD}">
    <text>Las áreas responsables no definieron acciones específicas para cumplir con este indicador durante el 2023.</text>
  </threadedComment>
  <threadedComment ref="D35" dT="2022-12-14T15:11:09.22" personId="{86EB4A85-ECD9-4680-9C2D-191E001A6D4D}" id="{815BB527-1B04-4318-B08C-C91E83D83F11}">
    <text>Las áreas responsables no ha definido acciones para cumplir con este indicador en el 2023.</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C509"/>
  <sheetViews>
    <sheetView zoomScale="70" zoomScaleNormal="70" workbookViewId="0">
      <pane ySplit="12" topLeftCell="A138" activePane="bottomLeft" state="frozen"/>
      <selection pane="bottomLeft" activeCell="D138" sqref="D138"/>
    </sheetView>
  </sheetViews>
  <sheetFormatPr baseColWidth="10" defaultColWidth="11.42578125" defaultRowHeight="15" x14ac:dyDescent="0.25"/>
  <cols>
    <col min="1" max="1" width="8.28515625" style="47" customWidth="1"/>
    <col min="2" max="2" width="40.7109375" style="47" customWidth="1"/>
    <col min="3" max="3" width="32.5703125" style="47" customWidth="1"/>
    <col min="4" max="4" width="23.5703125" style="47" customWidth="1"/>
    <col min="5" max="5" width="25.5703125" style="47" customWidth="1"/>
    <col min="6" max="6" width="11.42578125" style="47"/>
    <col min="7" max="7" width="40.28515625" style="47" customWidth="1"/>
    <col min="8" max="9" width="11.5703125" style="47" bestFit="1" customWidth="1"/>
    <col min="10" max="10" width="40.42578125" style="47" customWidth="1"/>
    <col min="11" max="11" width="39.28515625" style="47" customWidth="1"/>
    <col min="12" max="12" width="13.85546875" style="47" customWidth="1"/>
    <col min="13" max="13" width="14" style="47" bestFit="1" customWidth="1"/>
    <col min="14" max="25" width="3.7109375" style="47" customWidth="1"/>
    <col min="26" max="26" width="26.7109375" style="47" customWidth="1"/>
    <col min="27" max="27" width="16.42578125" style="47" customWidth="1"/>
    <col min="28" max="28" width="15.7109375" style="47" customWidth="1"/>
    <col min="29" max="29" width="35.42578125" style="47" customWidth="1"/>
    <col min="30" max="16384" width="11.42578125" style="47"/>
  </cols>
  <sheetData>
    <row r="1" spans="1:29" ht="27.75" x14ac:dyDescent="0.25">
      <c r="A1" s="546" t="s">
        <v>0</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row>
    <row r="2" spans="1:29" ht="18.75" x14ac:dyDescent="0.25">
      <c r="A2" s="547" t="s">
        <v>1</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row>
    <row r="3" spans="1:29" ht="20.25" x14ac:dyDescent="0.25">
      <c r="A3" s="548" t="s">
        <v>613</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row>
    <row r="5" spans="1:29" ht="20.25" x14ac:dyDescent="0.3">
      <c r="A5" s="464" t="s">
        <v>2</v>
      </c>
      <c r="B5" s="464"/>
      <c r="C5" s="48"/>
      <c r="D5" s="48"/>
      <c r="E5" s="48"/>
      <c r="F5" s="48"/>
      <c r="G5" s="48"/>
      <c r="H5" s="48"/>
      <c r="I5" s="48"/>
      <c r="J5" s="48"/>
      <c r="K5" s="48"/>
      <c r="L5" s="48"/>
      <c r="M5" s="48"/>
      <c r="N5" s="48"/>
      <c r="O5" s="48"/>
      <c r="P5" s="48"/>
      <c r="Q5" s="48"/>
      <c r="R5" s="48"/>
      <c r="S5" s="48"/>
      <c r="T5" s="48"/>
      <c r="U5" s="48"/>
      <c r="V5" s="48"/>
      <c r="W5" s="48"/>
      <c r="X5" s="48"/>
      <c r="Y5" s="48"/>
      <c r="Z5" s="48"/>
      <c r="AA5" s="48"/>
      <c r="AB5" s="48"/>
    </row>
    <row r="6" spans="1:29" x14ac:dyDescent="0.25">
      <c r="A6" s="465" t="s">
        <v>21</v>
      </c>
      <c r="B6" s="466"/>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row>
    <row r="7" spans="1:29" x14ac:dyDescent="0.25">
      <c r="A7" s="467" t="s">
        <v>65</v>
      </c>
      <c r="B7" s="468"/>
      <c r="C7" s="468"/>
      <c r="D7" s="468"/>
      <c r="E7" s="468"/>
      <c r="F7" s="468"/>
      <c r="G7" s="468"/>
      <c r="H7" s="468"/>
      <c r="I7" s="468"/>
      <c r="J7" s="468"/>
      <c r="K7" s="468"/>
      <c r="L7" s="468"/>
      <c r="M7" s="468"/>
      <c r="N7" s="468"/>
      <c r="O7" s="468"/>
      <c r="P7" s="468"/>
      <c r="Q7" s="468"/>
      <c r="R7" s="468"/>
      <c r="S7" s="468"/>
      <c r="T7" s="468"/>
      <c r="U7" s="468"/>
      <c r="V7" s="468"/>
      <c r="W7" s="468"/>
      <c r="X7" s="468"/>
      <c r="Y7" s="468"/>
      <c r="Z7" s="468"/>
      <c r="AA7" s="468"/>
      <c r="AB7" s="468"/>
      <c r="AC7" s="468"/>
    </row>
    <row r="8" spans="1:29" x14ac:dyDescent="0.25">
      <c r="A8" s="489" t="s">
        <v>66</v>
      </c>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row>
    <row r="9" spans="1:29" x14ac:dyDescent="0.25">
      <c r="A9" s="470" t="s">
        <v>67</v>
      </c>
      <c r="B9" s="471"/>
      <c r="C9" s="471"/>
      <c r="D9" s="471"/>
      <c r="E9" s="471"/>
      <c r="F9" s="471"/>
      <c r="G9" s="471"/>
      <c r="H9" s="471"/>
      <c r="I9" s="471"/>
      <c r="J9" s="471"/>
      <c r="K9" s="471"/>
      <c r="L9" s="471"/>
      <c r="M9" s="471"/>
      <c r="N9" s="471"/>
      <c r="O9" s="471"/>
      <c r="P9" s="471"/>
      <c r="Q9" s="471"/>
      <c r="R9" s="471"/>
      <c r="S9" s="471"/>
      <c r="T9" s="471"/>
      <c r="U9" s="471"/>
      <c r="V9" s="471"/>
      <c r="W9" s="471"/>
      <c r="X9" s="471"/>
      <c r="Y9" s="471"/>
      <c r="Z9" s="468"/>
      <c r="AA9" s="468"/>
      <c r="AB9" s="468"/>
      <c r="AC9" s="468"/>
    </row>
    <row r="10" spans="1:29" ht="18.75" x14ac:dyDescent="0.3">
      <c r="A10" s="472"/>
      <c r="B10" s="473"/>
      <c r="C10" s="473"/>
      <c r="D10" s="473"/>
      <c r="E10" s="473"/>
      <c r="F10" s="473"/>
      <c r="G10" s="473"/>
      <c r="H10" s="473"/>
      <c r="I10" s="474"/>
      <c r="J10" s="49"/>
      <c r="K10" s="49"/>
      <c r="L10" s="475" t="s">
        <v>3</v>
      </c>
      <c r="M10" s="476"/>
      <c r="N10" s="476"/>
      <c r="O10" s="476"/>
      <c r="P10" s="476"/>
      <c r="Q10" s="476"/>
      <c r="R10" s="476"/>
      <c r="S10" s="476"/>
      <c r="T10" s="476"/>
      <c r="U10" s="476"/>
      <c r="V10" s="476"/>
      <c r="W10" s="476"/>
      <c r="X10" s="476"/>
      <c r="Y10" s="476"/>
      <c r="Z10" s="491" t="s">
        <v>4</v>
      </c>
      <c r="AA10" s="491"/>
      <c r="AB10" s="491"/>
      <c r="AC10" s="99"/>
    </row>
    <row r="11" spans="1:29" ht="30" customHeight="1" x14ac:dyDescent="0.25">
      <c r="A11" s="452" t="s">
        <v>5</v>
      </c>
      <c r="B11" s="452" t="s">
        <v>149</v>
      </c>
      <c r="C11" s="437" t="s">
        <v>22</v>
      </c>
      <c r="D11" s="452" t="s">
        <v>6</v>
      </c>
      <c r="E11" s="437" t="s">
        <v>7</v>
      </c>
      <c r="F11" s="437" t="s">
        <v>8</v>
      </c>
      <c r="G11" s="437" t="s">
        <v>9</v>
      </c>
      <c r="H11" s="437" t="s">
        <v>10</v>
      </c>
      <c r="I11" s="452" t="s">
        <v>11</v>
      </c>
      <c r="J11" s="452" t="s">
        <v>20</v>
      </c>
      <c r="K11" s="452" t="s">
        <v>25</v>
      </c>
      <c r="L11" s="452" t="s">
        <v>12</v>
      </c>
      <c r="M11" s="452" t="s">
        <v>13</v>
      </c>
      <c r="N11" s="510" t="s">
        <v>14</v>
      </c>
      <c r="O11" s="510"/>
      <c r="P11" s="510"/>
      <c r="Q11" s="510" t="s">
        <v>15</v>
      </c>
      <c r="R11" s="510"/>
      <c r="S11" s="510"/>
      <c r="T11" s="510" t="s">
        <v>16</v>
      </c>
      <c r="U11" s="510"/>
      <c r="V11" s="510"/>
      <c r="W11" s="510" t="s">
        <v>17</v>
      </c>
      <c r="X11" s="510"/>
      <c r="Y11" s="510"/>
      <c r="Z11" s="452" t="s">
        <v>23</v>
      </c>
      <c r="AA11" s="492" t="s">
        <v>24</v>
      </c>
      <c r="AB11" s="493"/>
      <c r="AC11" s="452" t="s">
        <v>26</v>
      </c>
    </row>
    <row r="12" spans="1:29" x14ac:dyDescent="0.25">
      <c r="A12" s="453"/>
      <c r="B12" s="453"/>
      <c r="C12" s="438"/>
      <c r="D12" s="453"/>
      <c r="E12" s="438"/>
      <c r="F12" s="438"/>
      <c r="G12" s="438"/>
      <c r="H12" s="438"/>
      <c r="I12" s="453"/>
      <c r="J12" s="453"/>
      <c r="K12" s="453"/>
      <c r="L12" s="453"/>
      <c r="M12" s="453"/>
      <c r="N12" s="50">
        <v>1</v>
      </c>
      <c r="O12" s="50">
        <v>2</v>
      </c>
      <c r="P12" s="50">
        <v>3</v>
      </c>
      <c r="Q12" s="50">
        <v>4</v>
      </c>
      <c r="R12" s="50">
        <v>5</v>
      </c>
      <c r="S12" s="50">
        <v>6</v>
      </c>
      <c r="T12" s="50">
        <v>7</v>
      </c>
      <c r="U12" s="50">
        <v>8</v>
      </c>
      <c r="V12" s="50">
        <v>9</v>
      </c>
      <c r="W12" s="50">
        <v>10</v>
      </c>
      <c r="X12" s="50">
        <v>11</v>
      </c>
      <c r="Y12" s="50">
        <v>12</v>
      </c>
      <c r="Z12" s="453"/>
      <c r="AA12" s="51" t="s">
        <v>18</v>
      </c>
      <c r="AB12" s="51" t="s">
        <v>19</v>
      </c>
      <c r="AC12" s="453"/>
    </row>
    <row r="13" spans="1:29" ht="95.45" customHeight="1" x14ac:dyDescent="0.25">
      <c r="B13" s="477" t="s">
        <v>511</v>
      </c>
      <c r="C13" s="153" t="s">
        <v>1235</v>
      </c>
      <c r="D13" s="569" t="s">
        <v>1098</v>
      </c>
      <c r="E13" s="422" t="s">
        <v>1099</v>
      </c>
      <c r="F13" s="434" t="s">
        <v>250</v>
      </c>
      <c r="G13" s="87" t="s">
        <v>523</v>
      </c>
      <c r="H13" s="544">
        <v>0</v>
      </c>
      <c r="I13" s="544">
        <v>4</v>
      </c>
      <c r="J13" s="87" t="s">
        <v>510</v>
      </c>
      <c r="K13" s="87" t="s">
        <v>207</v>
      </c>
      <c r="L13" s="154">
        <v>44928</v>
      </c>
      <c r="M13" s="154">
        <v>45291</v>
      </c>
      <c r="N13" s="71"/>
      <c r="O13" s="152"/>
      <c r="P13" s="70"/>
      <c r="Q13" s="71"/>
      <c r="R13" s="71"/>
      <c r="S13" s="70"/>
      <c r="T13" s="71"/>
      <c r="U13" s="71"/>
      <c r="V13" s="70"/>
      <c r="W13" s="71"/>
      <c r="X13" s="71"/>
      <c r="Y13" s="70"/>
      <c r="Z13" s="155"/>
      <c r="AA13" s="155"/>
      <c r="AB13" s="155"/>
      <c r="AC13" s="155"/>
    </row>
    <row r="14" spans="1:29" ht="95.45" customHeight="1" x14ac:dyDescent="0.25">
      <c r="B14" s="478"/>
      <c r="C14" s="111" t="s">
        <v>860</v>
      </c>
      <c r="D14" s="570"/>
      <c r="E14" s="428"/>
      <c r="F14" s="436"/>
      <c r="G14" s="234" t="s">
        <v>861</v>
      </c>
      <c r="H14" s="545"/>
      <c r="I14" s="545"/>
      <c r="J14" s="234" t="s">
        <v>858</v>
      </c>
      <c r="K14" s="234" t="s">
        <v>857</v>
      </c>
      <c r="L14" s="154">
        <v>44928</v>
      </c>
      <c r="M14" s="154">
        <v>45291</v>
      </c>
      <c r="N14" s="71"/>
      <c r="O14" s="152"/>
      <c r="P14" s="70"/>
      <c r="Q14" s="71"/>
      <c r="R14" s="71"/>
      <c r="S14" s="70"/>
      <c r="T14" s="71"/>
      <c r="U14" s="71"/>
      <c r="V14" s="70"/>
      <c r="W14" s="71"/>
      <c r="X14" s="71"/>
      <c r="Y14" s="70"/>
      <c r="Z14" s="74"/>
      <c r="AA14" s="74"/>
      <c r="AB14" s="74"/>
      <c r="AC14" s="74"/>
    </row>
    <row r="15" spans="1:29" x14ac:dyDescent="0.25">
      <c r="A15" s="489" t="s">
        <v>68</v>
      </c>
      <c r="B15" s="490"/>
      <c r="C15" s="490"/>
      <c r="D15" s="490"/>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row>
    <row r="16" spans="1:29" x14ac:dyDescent="0.25">
      <c r="A16" s="470" t="s">
        <v>69</v>
      </c>
      <c r="B16" s="471"/>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68"/>
      <c r="AA16" s="468"/>
      <c r="AB16" s="468"/>
      <c r="AC16" s="468"/>
    </row>
    <row r="17" spans="1:29" ht="18.75" x14ac:dyDescent="0.3">
      <c r="A17" s="472"/>
      <c r="B17" s="473"/>
      <c r="C17" s="473"/>
      <c r="D17" s="473"/>
      <c r="E17" s="473"/>
      <c r="F17" s="473"/>
      <c r="G17" s="473"/>
      <c r="H17" s="473"/>
      <c r="I17" s="474"/>
      <c r="J17" s="49"/>
      <c r="K17" s="49"/>
      <c r="L17" s="475" t="s">
        <v>3</v>
      </c>
      <c r="M17" s="476"/>
      <c r="N17" s="476"/>
      <c r="O17" s="476"/>
      <c r="P17" s="476"/>
      <c r="Q17" s="476"/>
      <c r="R17" s="476"/>
      <c r="S17" s="476"/>
      <c r="T17" s="476"/>
      <c r="U17" s="476"/>
      <c r="V17" s="476"/>
      <c r="W17" s="476"/>
      <c r="X17" s="476"/>
      <c r="Y17" s="476"/>
      <c r="Z17" s="491" t="s">
        <v>4</v>
      </c>
      <c r="AA17" s="491"/>
      <c r="AB17" s="491"/>
      <c r="AC17" s="99"/>
    </row>
    <row r="18" spans="1:29" ht="30" customHeight="1" x14ac:dyDescent="0.25">
      <c r="A18" s="452" t="s">
        <v>5</v>
      </c>
      <c r="B18" s="452" t="s">
        <v>149</v>
      </c>
      <c r="C18" s="437" t="s">
        <v>22</v>
      </c>
      <c r="D18" s="452" t="s">
        <v>6</v>
      </c>
      <c r="E18" s="437" t="s">
        <v>7</v>
      </c>
      <c r="F18" s="437" t="s">
        <v>8</v>
      </c>
      <c r="G18" s="437" t="s">
        <v>9</v>
      </c>
      <c r="H18" s="437" t="s">
        <v>10</v>
      </c>
      <c r="I18" s="452" t="s">
        <v>11</v>
      </c>
      <c r="J18" s="452" t="s">
        <v>20</v>
      </c>
      <c r="K18" s="452" t="s">
        <v>25</v>
      </c>
      <c r="L18" s="452" t="s">
        <v>12</v>
      </c>
      <c r="M18" s="452" t="s">
        <v>13</v>
      </c>
      <c r="N18" s="510" t="s">
        <v>14</v>
      </c>
      <c r="O18" s="510"/>
      <c r="P18" s="510"/>
      <c r="Q18" s="510" t="s">
        <v>15</v>
      </c>
      <c r="R18" s="510"/>
      <c r="S18" s="510"/>
      <c r="T18" s="510" t="s">
        <v>16</v>
      </c>
      <c r="U18" s="510"/>
      <c r="V18" s="510"/>
      <c r="W18" s="510" t="s">
        <v>17</v>
      </c>
      <c r="X18" s="510"/>
      <c r="Y18" s="510"/>
      <c r="Z18" s="452" t="s">
        <v>23</v>
      </c>
      <c r="AA18" s="492" t="s">
        <v>24</v>
      </c>
      <c r="AB18" s="493"/>
      <c r="AC18" s="452" t="s">
        <v>26</v>
      </c>
    </row>
    <row r="19" spans="1:29" x14ac:dyDescent="0.25">
      <c r="A19" s="453"/>
      <c r="B19" s="453"/>
      <c r="C19" s="438"/>
      <c r="D19" s="453"/>
      <c r="E19" s="438"/>
      <c r="F19" s="438"/>
      <c r="G19" s="438"/>
      <c r="H19" s="438"/>
      <c r="I19" s="453"/>
      <c r="J19" s="453"/>
      <c r="K19" s="453"/>
      <c r="L19" s="453"/>
      <c r="M19" s="453"/>
      <c r="N19" s="50">
        <v>1</v>
      </c>
      <c r="O19" s="50">
        <v>2</v>
      </c>
      <c r="P19" s="50">
        <v>3</v>
      </c>
      <c r="Q19" s="50">
        <v>4</v>
      </c>
      <c r="R19" s="50">
        <v>5</v>
      </c>
      <c r="S19" s="50">
        <v>6</v>
      </c>
      <c r="T19" s="50">
        <v>7</v>
      </c>
      <c r="U19" s="50">
        <v>8</v>
      </c>
      <c r="V19" s="50">
        <v>9</v>
      </c>
      <c r="W19" s="50">
        <v>10</v>
      </c>
      <c r="X19" s="50">
        <v>11</v>
      </c>
      <c r="Y19" s="50">
        <v>12</v>
      </c>
      <c r="Z19" s="453"/>
      <c r="AA19" s="51" t="s">
        <v>18</v>
      </c>
      <c r="AB19" s="51" t="s">
        <v>19</v>
      </c>
      <c r="AC19" s="453"/>
    </row>
    <row r="20" spans="1:29" ht="111.6" customHeight="1" x14ac:dyDescent="0.25">
      <c r="B20" s="443" t="s">
        <v>70</v>
      </c>
      <c r="C20" s="178" t="s">
        <v>927</v>
      </c>
      <c r="D20" s="446" t="s">
        <v>72</v>
      </c>
      <c r="E20" s="446" t="s">
        <v>360</v>
      </c>
      <c r="F20" s="447" t="s">
        <v>250</v>
      </c>
      <c r="G20" s="178" t="s">
        <v>392</v>
      </c>
      <c r="H20" s="447">
        <v>1</v>
      </c>
      <c r="I20" s="447">
        <v>1</v>
      </c>
      <c r="J20" s="101" t="s">
        <v>359</v>
      </c>
      <c r="K20" s="101" t="s">
        <v>208</v>
      </c>
      <c r="L20" s="54">
        <v>44928</v>
      </c>
      <c r="M20" s="54">
        <v>45291</v>
      </c>
      <c r="N20" s="57"/>
      <c r="O20" s="57"/>
      <c r="P20" s="57"/>
      <c r="Q20" s="57"/>
      <c r="R20" s="57"/>
      <c r="S20" s="58"/>
      <c r="T20" s="57"/>
      <c r="U20" s="57"/>
      <c r="V20" s="57"/>
      <c r="W20" s="57"/>
      <c r="X20" s="57"/>
      <c r="Y20" s="58"/>
      <c r="Z20" s="63"/>
      <c r="AA20" s="74"/>
      <c r="AB20" s="74"/>
      <c r="AC20" s="74"/>
    </row>
    <row r="21" spans="1:29" ht="88.9" customHeight="1" x14ac:dyDescent="0.25">
      <c r="B21" s="444"/>
      <c r="C21" s="285" t="s">
        <v>928</v>
      </c>
      <c r="D21" s="422"/>
      <c r="E21" s="422"/>
      <c r="F21" s="434"/>
      <c r="G21" s="285" t="s">
        <v>361</v>
      </c>
      <c r="H21" s="434"/>
      <c r="I21" s="434"/>
      <c r="J21" s="285" t="s">
        <v>359</v>
      </c>
      <c r="K21" s="285" t="s">
        <v>208</v>
      </c>
      <c r="L21" s="171">
        <v>45108</v>
      </c>
      <c r="M21" s="171">
        <v>45199</v>
      </c>
      <c r="N21" s="202"/>
      <c r="O21" s="202"/>
      <c r="P21" s="202"/>
      <c r="Q21" s="202"/>
      <c r="R21" s="202"/>
      <c r="S21" s="202"/>
      <c r="T21" s="71"/>
      <c r="U21" s="71"/>
      <c r="V21" s="70"/>
      <c r="W21" s="202"/>
      <c r="X21" s="202"/>
      <c r="Y21" s="202"/>
      <c r="Z21" s="202"/>
      <c r="AA21" s="294">
        <v>500000</v>
      </c>
      <c r="AB21" s="202"/>
      <c r="AC21" s="202"/>
    </row>
    <row r="22" spans="1:29" ht="153" customHeight="1" x14ac:dyDescent="0.25">
      <c r="A22" s="74"/>
      <c r="B22" s="290" t="s">
        <v>78</v>
      </c>
      <c r="C22" s="140" t="s">
        <v>985</v>
      </c>
      <c r="D22" s="289" t="s">
        <v>155</v>
      </c>
      <c r="E22" s="289" t="s">
        <v>1102</v>
      </c>
      <c r="F22" s="288" t="s">
        <v>250</v>
      </c>
      <c r="G22" s="289" t="s">
        <v>1153</v>
      </c>
      <c r="H22" s="288">
        <v>0</v>
      </c>
      <c r="I22" s="385">
        <v>1</v>
      </c>
      <c r="J22" s="289" t="s">
        <v>1152</v>
      </c>
      <c r="K22" s="289" t="s">
        <v>61</v>
      </c>
      <c r="L22" s="54">
        <v>44928</v>
      </c>
      <c r="M22" s="54">
        <v>45107</v>
      </c>
      <c r="N22" s="71"/>
      <c r="O22" s="71"/>
      <c r="P22" s="70"/>
      <c r="Q22" s="71"/>
      <c r="R22" s="71"/>
      <c r="S22" s="70"/>
      <c r="T22" s="202"/>
      <c r="U22" s="202"/>
      <c r="V22" s="202"/>
      <c r="W22" s="202"/>
      <c r="X22" s="202"/>
      <c r="Y22" s="202"/>
      <c r="Z22" s="74"/>
      <c r="AA22" s="292"/>
      <c r="AB22" s="74"/>
      <c r="AC22" s="74"/>
    </row>
    <row r="23" spans="1:29" x14ac:dyDescent="0.25">
      <c r="A23" s="549" t="s">
        <v>162</v>
      </c>
      <c r="B23" s="550"/>
      <c r="C23" s="550"/>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50"/>
    </row>
    <row r="24" spans="1:29" ht="26.45" customHeight="1" x14ac:dyDescent="0.25">
      <c r="A24" s="467" t="s">
        <v>82</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row>
    <row r="25" spans="1:29" ht="26.45" customHeight="1" x14ac:dyDescent="0.25">
      <c r="A25" s="489" t="s">
        <v>83</v>
      </c>
      <c r="B25" s="490"/>
      <c r="C25" s="490"/>
      <c r="D25" s="49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row>
    <row r="26" spans="1:29" ht="87" customHeight="1" x14ac:dyDescent="0.25">
      <c r="A26" s="470" t="s">
        <v>87</v>
      </c>
      <c r="B26" s="471"/>
      <c r="C26" s="471"/>
      <c r="D26" s="471"/>
      <c r="E26" s="471"/>
      <c r="F26" s="471"/>
      <c r="G26" s="471"/>
      <c r="H26" s="471"/>
      <c r="I26" s="471"/>
      <c r="J26" s="471"/>
      <c r="K26" s="471"/>
      <c r="L26" s="471"/>
      <c r="M26" s="471"/>
      <c r="N26" s="471"/>
      <c r="O26" s="471"/>
      <c r="P26" s="471"/>
      <c r="Q26" s="471"/>
      <c r="R26" s="471"/>
      <c r="S26" s="471"/>
      <c r="T26" s="471"/>
      <c r="U26" s="471"/>
      <c r="V26" s="471"/>
      <c r="W26" s="471"/>
      <c r="X26" s="471"/>
      <c r="Y26" s="471"/>
      <c r="Z26" s="468"/>
      <c r="AA26" s="468"/>
      <c r="AB26" s="468"/>
      <c r="AC26" s="468"/>
    </row>
    <row r="27" spans="1:29" ht="18.75" x14ac:dyDescent="0.3">
      <c r="A27" s="472"/>
      <c r="B27" s="473"/>
      <c r="C27" s="473"/>
      <c r="D27" s="473"/>
      <c r="E27" s="473"/>
      <c r="F27" s="473"/>
      <c r="G27" s="473"/>
      <c r="H27" s="473"/>
      <c r="I27" s="474"/>
      <c r="J27" s="49"/>
      <c r="K27" s="49"/>
      <c r="L27" s="475" t="s">
        <v>3</v>
      </c>
      <c r="M27" s="476"/>
      <c r="N27" s="476"/>
      <c r="O27" s="476"/>
      <c r="P27" s="476"/>
      <c r="Q27" s="476"/>
      <c r="R27" s="476"/>
      <c r="S27" s="476"/>
      <c r="T27" s="476"/>
      <c r="U27" s="476"/>
      <c r="V27" s="476"/>
      <c r="W27" s="476"/>
      <c r="X27" s="476"/>
      <c r="Y27" s="476"/>
      <c r="Z27" s="491" t="s">
        <v>4</v>
      </c>
      <c r="AA27" s="491"/>
      <c r="AB27" s="491"/>
      <c r="AC27" s="99"/>
    </row>
    <row r="28" spans="1:29" x14ac:dyDescent="0.25">
      <c r="A28" s="452" t="s">
        <v>5</v>
      </c>
      <c r="B28" s="452" t="s">
        <v>149</v>
      </c>
      <c r="C28" s="437" t="s">
        <v>22</v>
      </c>
      <c r="D28" s="452" t="s">
        <v>6</v>
      </c>
      <c r="E28" s="437" t="s">
        <v>7</v>
      </c>
      <c r="F28" s="437" t="s">
        <v>8</v>
      </c>
      <c r="G28" s="437" t="s">
        <v>9</v>
      </c>
      <c r="H28" s="437" t="s">
        <v>10</v>
      </c>
      <c r="I28" s="452" t="s">
        <v>11</v>
      </c>
      <c r="J28" s="452" t="s">
        <v>20</v>
      </c>
      <c r="K28" s="452" t="s">
        <v>25</v>
      </c>
      <c r="L28" s="452" t="s">
        <v>12</v>
      </c>
      <c r="M28" s="452" t="s">
        <v>13</v>
      </c>
      <c r="N28" s="510" t="s">
        <v>14</v>
      </c>
      <c r="O28" s="510"/>
      <c r="P28" s="510"/>
      <c r="Q28" s="510" t="s">
        <v>15</v>
      </c>
      <c r="R28" s="510"/>
      <c r="S28" s="510"/>
      <c r="T28" s="510" t="s">
        <v>16</v>
      </c>
      <c r="U28" s="510"/>
      <c r="V28" s="510"/>
      <c r="W28" s="510" t="s">
        <v>17</v>
      </c>
      <c r="X28" s="510"/>
      <c r="Y28" s="510"/>
      <c r="Z28" s="452" t="s">
        <v>23</v>
      </c>
      <c r="AA28" s="492" t="s">
        <v>24</v>
      </c>
      <c r="AB28" s="493"/>
      <c r="AC28" s="452" t="s">
        <v>26</v>
      </c>
    </row>
    <row r="29" spans="1:29" x14ac:dyDescent="0.25">
      <c r="A29" s="453"/>
      <c r="B29" s="453"/>
      <c r="C29" s="438"/>
      <c r="D29" s="453"/>
      <c r="E29" s="438"/>
      <c r="F29" s="438"/>
      <c r="G29" s="438"/>
      <c r="H29" s="438"/>
      <c r="I29" s="453"/>
      <c r="J29" s="453"/>
      <c r="K29" s="453"/>
      <c r="L29" s="453"/>
      <c r="M29" s="453"/>
      <c r="N29" s="50">
        <v>1</v>
      </c>
      <c r="O29" s="50">
        <v>2</v>
      </c>
      <c r="P29" s="50">
        <v>3</v>
      </c>
      <c r="Q29" s="50">
        <v>4</v>
      </c>
      <c r="R29" s="50">
        <v>5</v>
      </c>
      <c r="S29" s="50">
        <v>6</v>
      </c>
      <c r="T29" s="50">
        <v>7</v>
      </c>
      <c r="U29" s="50">
        <v>8</v>
      </c>
      <c r="V29" s="50">
        <v>9</v>
      </c>
      <c r="W29" s="50">
        <v>10</v>
      </c>
      <c r="X29" s="50">
        <v>11</v>
      </c>
      <c r="Y29" s="50">
        <v>12</v>
      </c>
      <c r="Z29" s="453"/>
      <c r="AA29" s="51" t="s">
        <v>18</v>
      </c>
      <c r="AB29" s="51" t="s">
        <v>19</v>
      </c>
      <c r="AC29" s="453"/>
    </row>
    <row r="30" spans="1:29" ht="93.6" customHeight="1" x14ac:dyDescent="0.25">
      <c r="B30" s="459" t="s">
        <v>84</v>
      </c>
      <c r="C30" s="41" t="s">
        <v>623</v>
      </c>
      <c r="D30" s="422" t="s">
        <v>151</v>
      </c>
      <c r="E30" s="446" t="s">
        <v>627</v>
      </c>
      <c r="F30" s="447" t="s">
        <v>281</v>
      </c>
      <c r="G30" s="446" t="s">
        <v>628</v>
      </c>
      <c r="H30" s="449">
        <v>0</v>
      </c>
      <c r="I30" s="541">
        <v>0.5</v>
      </c>
      <c r="J30" s="128" t="s">
        <v>36</v>
      </c>
      <c r="K30" s="482" t="s">
        <v>35</v>
      </c>
      <c r="L30" s="11">
        <v>44928</v>
      </c>
      <c r="M30" s="11">
        <v>44982</v>
      </c>
      <c r="N30" s="118"/>
      <c r="O30" s="179"/>
      <c r="P30" s="136"/>
      <c r="Q30" s="136"/>
      <c r="R30" s="136"/>
      <c r="S30" s="136"/>
      <c r="T30" s="136"/>
      <c r="U30" s="136"/>
      <c r="V30" s="136"/>
      <c r="W30" s="136"/>
      <c r="X30" s="136"/>
      <c r="Y30" s="180"/>
      <c r="Z30" s="74"/>
      <c r="AA30" s="526"/>
      <c r="AB30" s="74"/>
      <c r="AC30" s="74"/>
    </row>
    <row r="31" spans="1:29" ht="93.6" customHeight="1" x14ac:dyDescent="0.25">
      <c r="B31" s="460"/>
      <c r="C31" s="41" t="s">
        <v>624</v>
      </c>
      <c r="D31" s="423"/>
      <c r="E31" s="446"/>
      <c r="F31" s="447"/>
      <c r="G31" s="446"/>
      <c r="H31" s="449"/>
      <c r="I31" s="542"/>
      <c r="J31" s="128" t="s">
        <v>36</v>
      </c>
      <c r="K31" s="484"/>
      <c r="L31" s="11">
        <v>44928</v>
      </c>
      <c r="M31" s="11">
        <v>44982</v>
      </c>
      <c r="N31" s="181"/>
      <c r="O31" s="179"/>
      <c r="P31" s="13"/>
      <c r="Q31" s="136"/>
      <c r="R31" s="136"/>
      <c r="S31" s="136"/>
      <c r="T31" s="136"/>
      <c r="U31" s="136"/>
      <c r="V31" s="136"/>
      <c r="W31" s="136"/>
      <c r="X31" s="136"/>
      <c r="Y31" s="180"/>
      <c r="Z31" s="74"/>
      <c r="AA31" s="526"/>
      <c r="AB31" s="74"/>
      <c r="AC31" s="74"/>
    </row>
    <row r="32" spans="1:29" ht="93.6" customHeight="1" x14ac:dyDescent="0.25">
      <c r="B32" s="460"/>
      <c r="C32" s="128" t="s">
        <v>625</v>
      </c>
      <c r="D32" s="423"/>
      <c r="E32" s="446"/>
      <c r="F32" s="447"/>
      <c r="G32" s="446"/>
      <c r="H32" s="449"/>
      <c r="I32" s="542"/>
      <c r="J32" s="128" t="s">
        <v>36</v>
      </c>
      <c r="K32" s="128" t="s">
        <v>630</v>
      </c>
      <c r="L32" s="11">
        <v>44986</v>
      </c>
      <c r="M32" s="11">
        <v>45291</v>
      </c>
      <c r="N32" s="136"/>
      <c r="O32" s="136"/>
      <c r="P32" s="119"/>
      <c r="Q32" s="182"/>
      <c r="R32" s="182"/>
      <c r="S32" s="182"/>
      <c r="T32" s="182"/>
      <c r="U32" s="182"/>
      <c r="V32" s="182"/>
      <c r="W32" s="182"/>
      <c r="X32" s="119"/>
      <c r="Y32" s="183"/>
      <c r="Z32" s="74"/>
      <c r="AA32" s="526"/>
      <c r="AB32" s="74"/>
      <c r="AC32" s="74"/>
    </row>
    <row r="33" spans="2:29" ht="66.75" customHeight="1" x14ac:dyDescent="0.25">
      <c r="B33" s="460"/>
      <c r="C33" s="128" t="s">
        <v>626</v>
      </c>
      <c r="D33" s="428"/>
      <c r="E33" s="446"/>
      <c r="F33" s="447"/>
      <c r="G33" s="129" t="s">
        <v>629</v>
      </c>
      <c r="H33" s="449"/>
      <c r="I33" s="543"/>
      <c r="J33" s="128" t="s">
        <v>36</v>
      </c>
      <c r="K33" s="128" t="s">
        <v>631</v>
      </c>
      <c r="L33" s="11">
        <v>45201</v>
      </c>
      <c r="M33" s="11">
        <v>45291</v>
      </c>
      <c r="N33" s="136"/>
      <c r="O33" s="136"/>
      <c r="P33" s="136"/>
      <c r="Q33" s="136"/>
      <c r="R33" s="136"/>
      <c r="S33" s="123"/>
      <c r="T33" s="123"/>
      <c r="U33" s="123"/>
      <c r="V33" s="123"/>
      <c r="W33" s="119"/>
      <c r="X33" s="182"/>
      <c r="Y33" s="183"/>
      <c r="Z33" s="74"/>
      <c r="AA33" s="526"/>
      <c r="AB33" s="74"/>
      <c r="AC33" s="74"/>
    </row>
    <row r="34" spans="2:29" ht="66.75" customHeight="1" x14ac:dyDescent="0.25">
      <c r="B34" s="460"/>
      <c r="C34" s="236" t="s">
        <v>862</v>
      </c>
      <c r="D34" s="446" t="s">
        <v>216</v>
      </c>
      <c r="E34" s="446" t="s">
        <v>908</v>
      </c>
      <c r="F34" s="447" t="s">
        <v>250</v>
      </c>
      <c r="G34" s="18" t="s">
        <v>909</v>
      </c>
      <c r="H34" s="500">
        <v>0</v>
      </c>
      <c r="I34" s="500">
        <v>2</v>
      </c>
      <c r="J34" s="128" t="s">
        <v>1179</v>
      </c>
      <c r="K34" s="29" t="s">
        <v>96</v>
      </c>
      <c r="L34" s="54">
        <v>44928</v>
      </c>
      <c r="M34" s="54">
        <v>45291</v>
      </c>
      <c r="N34" s="57"/>
      <c r="O34" s="57"/>
      <c r="P34" s="57"/>
      <c r="Q34" s="57"/>
      <c r="R34" s="57"/>
      <c r="S34" s="179"/>
      <c r="T34" s="57"/>
      <c r="U34" s="57"/>
      <c r="V34" s="57"/>
      <c r="W34" s="57"/>
      <c r="X34" s="57"/>
      <c r="Y34" s="179"/>
      <c r="Z34" s="74"/>
      <c r="AA34" s="134"/>
      <c r="AB34" s="74"/>
      <c r="AC34" s="74"/>
    </row>
    <row r="35" spans="2:29" ht="66.75" customHeight="1" x14ac:dyDescent="0.25">
      <c r="B35" s="480"/>
      <c r="C35" s="236" t="s">
        <v>863</v>
      </c>
      <c r="D35" s="446"/>
      <c r="E35" s="446"/>
      <c r="F35" s="447"/>
      <c r="G35" s="18" t="s">
        <v>910</v>
      </c>
      <c r="H35" s="502"/>
      <c r="I35" s="502"/>
      <c r="J35" s="354" t="s">
        <v>1179</v>
      </c>
      <c r="K35" s="29" t="s">
        <v>96</v>
      </c>
      <c r="L35" s="54">
        <v>44928</v>
      </c>
      <c r="M35" s="54">
        <v>45291</v>
      </c>
      <c r="N35" s="57"/>
      <c r="O35" s="57"/>
      <c r="P35" s="179"/>
      <c r="Q35" s="57"/>
      <c r="R35" s="57"/>
      <c r="S35" s="179"/>
      <c r="T35" s="57"/>
      <c r="U35" s="57"/>
      <c r="V35" s="179"/>
      <c r="W35" s="57"/>
      <c r="X35" s="57"/>
      <c r="Y35" s="179"/>
      <c r="Z35" s="74"/>
      <c r="AA35" s="238"/>
      <c r="AB35" s="74"/>
      <c r="AC35" s="74"/>
    </row>
    <row r="36" spans="2:29" ht="66.75" customHeight="1" x14ac:dyDescent="0.25">
      <c r="B36" s="459" t="s">
        <v>245</v>
      </c>
      <c r="C36" s="61" t="s">
        <v>864</v>
      </c>
      <c r="D36" s="422" t="s">
        <v>249</v>
      </c>
      <c r="E36" s="422" t="s">
        <v>622</v>
      </c>
      <c r="F36" s="434" t="s">
        <v>250</v>
      </c>
      <c r="G36" s="18" t="s">
        <v>265</v>
      </c>
      <c r="H36" s="500">
        <v>0</v>
      </c>
      <c r="I36" s="500">
        <v>1</v>
      </c>
      <c r="J36" s="368" t="s">
        <v>36</v>
      </c>
      <c r="K36" s="101" t="s">
        <v>35</v>
      </c>
      <c r="L36" s="54">
        <v>45108</v>
      </c>
      <c r="M36" s="54">
        <v>45199</v>
      </c>
      <c r="N36" s="74"/>
      <c r="O36" s="74"/>
      <c r="P36" s="74"/>
      <c r="Q36" s="74"/>
      <c r="R36" s="74"/>
      <c r="S36" s="74"/>
      <c r="T36" s="57"/>
      <c r="U36" s="57"/>
      <c r="V36" s="179"/>
      <c r="W36" s="74"/>
      <c r="X36" s="74"/>
      <c r="Y36" s="74"/>
      <c r="Z36" s="74"/>
      <c r="AA36" s="103"/>
      <c r="AB36" s="74"/>
      <c r="AC36" s="74"/>
    </row>
    <row r="37" spans="2:29" ht="99.6" customHeight="1" x14ac:dyDescent="0.25">
      <c r="B37" s="460"/>
      <c r="C37" s="61" t="s">
        <v>865</v>
      </c>
      <c r="D37" s="423"/>
      <c r="E37" s="423"/>
      <c r="F37" s="435"/>
      <c r="G37" s="18" t="s">
        <v>266</v>
      </c>
      <c r="H37" s="501"/>
      <c r="I37" s="501"/>
      <c r="J37" s="368" t="s">
        <v>36</v>
      </c>
      <c r="K37" s="29" t="s">
        <v>267</v>
      </c>
      <c r="L37" s="54">
        <v>45108</v>
      </c>
      <c r="M37" s="54">
        <v>45199</v>
      </c>
      <c r="N37" s="74"/>
      <c r="O37" s="74"/>
      <c r="P37" s="74"/>
      <c r="Q37" s="74"/>
      <c r="R37" s="74"/>
      <c r="S37" s="74"/>
      <c r="T37" s="57"/>
      <c r="U37" s="57"/>
      <c r="V37" s="179"/>
      <c r="W37" s="74"/>
      <c r="X37" s="74"/>
      <c r="Y37" s="74"/>
      <c r="Z37" s="74"/>
      <c r="AA37" s="103"/>
      <c r="AB37" s="74"/>
      <c r="AC37" s="74"/>
    </row>
    <row r="38" spans="2:29" ht="66.75" customHeight="1" x14ac:dyDescent="0.25">
      <c r="B38" s="460"/>
      <c r="C38" s="101" t="s">
        <v>866</v>
      </c>
      <c r="D38" s="423"/>
      <c r="E38" s="423"/>
      <c r="F38" s="435"/>
      <c r="G38" s="18" t="s">
        <v>700</v>
      </c>
      <c r="H38" s="501"/>
      <c r="I38" s="501"/>
      <c r="J38" s="368" t="s">
        <v>36</v>
      </c>
      <c r="K38" s="29" t="s">
        <v>252</v>
      </c>
      <c r="L38" s="54">
        <v>45108</v>
      </c>
      <c r="M38" s="54">
        <v>45199</v>
      </c>
      <c r="N38" s="74"/>
      <c r="O38" s="74"/>
      <c r="P38" s="74"/>
      <c r="Q38" s="74"/>
      <c r="R38" s="74"/>
      <c r="S38" s="74"/>
      <c r="T38" s="57"/>
      <c r="U38" s="57"/>
      <c r="V38" s="179"/>
      <c r="W38" s="74"/>
      <c r="X38" s="74"/>
      <c r="Y38" s="74"/>
      <c r="Z38" s="74"/>
      <c r="AA38" s="103"/>
      <c r="AB38" s="74"/>
      <c r="AC38" s="74"/>
    </row>
    <row r="39" spans="2:29" ht="96.6" customHeight="1" x14ac:dyDescent="0.25">
      <c r="B39" s="460"/>
      <c r="C39" s="101" t="s">
        <v>867</v>
      </c>
      <c r="D39" s="423"/>
      <c r="E39" s="423"/>
      <c r="F39" s="435"/>
      <c r="G39" s="18" t="s">
        <v>701</v>
      </c>
      <c r="H39" s="501"/>
      <c r="I39" s="501"/>
      <c r="J39" s="368" t="s">
        <v>36</v>
      </c>
      <c r="K39" s="101" t="s">
        <v>253</v>
      </c>
      <c r="L39" s="54">
        <v>45200</v>
      </c>
      <c r="M39" s="54">
        <v>11688</v>
      </c>
      <c r="N39" s="74"/>
      <c r="O39" s="74"/>
      <c r="P39" s="74"/>
      <c r="Q39" s="74"/>
      <c r="R39" s="74"/>
      <c r="S39" s="74"/>
      <c r="T39" s="74"/>
      <c r="U39" s="74"/>
      <c r="V39" s="74"/>
      <c r="W39" s="57"/>
      <c r="X39" s="57"/>
      <c r="Y39" s="179"/>
      <c r="Z39" s="74"/>
      <c r="AA39" s="103"/>
      <c r="AB39" s="74"/>
      <c r="AC39" s="74"/>
    </row>
    <row r="40" spans="2:29" ht="66.75" customHeight="1" x14ac:dyDescent="0.25">
      <c r="B40" s="460"/>
      <c r="C40" s="101" t="s">
        <v>868</v>
      </c>
      <c r="D40" s="428"/>
      <c r="E40" s="428"/>
      <c r="F40" s="436"/>
      <c r="G40" s="101" t="s">
        <v>248</v>
      </c>
      <c r="H40" s="502"/>
      <c r="I40" s="502"/>
      <c r="J40" s="368" t="s">
        <v>36</v>
      </c>
      <c r="K40" s="101" t="s">
        <v>254</v>
      </c>
      <c r="L40" s="54">
        <v>45200</v>
      </c>
      <c r="M40" s="54">
        <v>11688</v>
      </c>
      <c r="N40" s="74"/>
      <c r="O40" s="74"/>
      <c r="P40" s="74"/>
      <c r="Q40" s="74"/>
      <c r="R40" s="74"/>
      <c r="S40" s="74"/>
      <c r="T40" s="74"/>
      <c r="U40" s="74"/>
      <c r="V40" s="74"/>
      <c r="W40" s="57"/>
      <c r="X40" s="57"/>
      <c r="Y40" s="179"/>
      <c r="Z40" s="74"/>
      <c r="AA40" s="103"/>
      <c r="AB40" s="74"/>
      <c r="AC40" s="74"/>
    </row>
    <row r="41" spans="2:29" ht="66.75" customHeight="1" x14ac:dyDescent="0.25">
      <c r="B41" s="460"/>
      <c r="C41" s="101" t="s">
        <v>869</v>
      </c>
      <c r="D41" s="422" t="s">
        <v>246</v>
      </c>
      <c r="E41" s="422" t="s">
        <v>1100</v>
      </c>
      <c r="F41" s="434" t="s">
        <v>250</v>
      </c>
      <c r="G41" s="88" t="s">
        <v>256</v>
      </c>
      <c r="H41" s="500">
        <v>0</v>
      </c>
      <c r="I41" s="500">
        <v>1</v>
      </c>
      <c r="J41" s="101" t="s">
        <v>251</v>
      </c>
      <c r="K41" s="29" t="s">
        <v>96</v>
      </c>
      <c r="L41" s="54">
        <v>44928</v>
      </c>
      <c r="M41" s="54">
        <v>45016</v>
      </c>
      <c r="N41" s="57"/>
      <c r="O41" s="57"/>
      <c r="P41" s="179"/>
      <c r="Q41" s="74"/>
      <c r="R41" s="74"/>
      <c r="S41" s="74"/>
      <c r="T41" s="74"/>
      <c r="U41" s="74"/>
      <c r="V41" s="74"/>
      <c r="W41" s="74"/>
      <c r="X41" s="74"/>
      <c r="Y41" s="74"/>
      <c r="Z41" s="74"/>
      <c r="AA41" s="103"/>
      <c r="AB41" s="74"/>
      <c r="AC41" s="74"/>
    </row>
    <row r="42" spans="2:29" ht="87" customHeight="1" x14ac:dyDescent="0.25">
      <c r="B42" s="460"/>
      <c r="C42" s="101" t="s">
        <v>870</v>
      </c>
      <c r="D42" s="423"/>
      <c r="E42" s="423"/>
      <c r="F42" s="435"/>
      <c r="G42" s="18" t="s">
        <v>257</v>
      </c>
      <c r="H42" s="501"/>
      <c r="I42" s="501"/>
      <c r="J42" s="101" t="s">
        <v>251</v>
      </c>
      <c r="K42" s="29" t="s">
        <v>96</v>
      </c>
      <c r="L42" s="54">
        <v>44928</v>
      </c>
      <c r="M42" s="54">
        <v>45016</v>
      </c>
      <c r="N42" s="57"/>
      <c r="O42" s="57"/>
      <c r="P42" s="179"/>
      <c r="Q42" s="74"/>
      <c r="R42" s="74"/>
      <c r="S42" s="74"/>
      <c r="T42" s="74"/>
      <c r="U42" s="74"/>
      <c r="V42" s="74"/>
      <c r="W42" s="74"/>
      <c r="X42" s="74"/>
      <c r="Y42" s="74"/>
      <c r="Z42" s="74"/>
      <c r="AA42" s="103"/>
      <c r="AB42" s="74"/>
      <c r="AC42" s="74"/>
    </row>
    <row r="43" spans="2:29" ht="66.75" customHeight="1" x14ac:dyDescent="0.25">
      <c r="B43" s="460"/>
      <c r="C43" s="101" t="s">
        <v>871</v>
      </c>
      <c r="D43" s="423"/>
      <c r="E43" s="423"/>
      <c r="F43" s="435"/>
      <c r="G43" s="18" t="s">
        <v>258</v>
      </c>
      <c r="H43" s="501"/>
      <c r="I43" s="501"/>
      <c r="J43" s="101" t="s">
        <v>251</v>
      </c>
      <c r="K43" s="101" t="s">
        <v>254</v>
      </c>
      <c r="L43" s="54">
        <v>44928</v>
      </c>
      <c r="M43" s="54">
        <v>45016</v>
      </c>
      <c r="N43" s="57"/>
      <c r="O43" s="57"/>
      <c r="P43" s="179"/>
      <c r="Q43" s="74"/>
      <c r="R43" s="74"/>
      <c r="S43" s="74"/>
      <c r="T43" s="74"/>
      <c r="U43" s="74"/>
      <c r="V43" s="74"/>
      <c r="W43" s="74"/>
      <c r="X43" s="74"/>
      <c r="Y43" s="74"/>
      <c r="Z43" s="74"/>
      <c r="AA43" s="103"/>
      <c r="AB43" s="74"/>
      <c r="AC43" s="74"/>
    </row>
    <row r="44" spans="2:29" ht="66.75" customHeight="1" x14ac:dyDescent="0.25">
      <c r="B44" s="460"/>
      <c r="C44" s="101" t="s">
        <v>872</v>
      </c>
      <c r="D44" s="423"/>
      <c r="E44" s="423"/>
      <c r="F44" s="435"/>
      <c r="G44" s="18" t="s">
        <v>268</v>
      </c>
      <c r="H44" s="501"/>
      <c r="I44" s="501"/>
      <c r="J44" s="101" t="s">
        <v>251</v>
      </c>
      <c r="K44" s="29" t="s">
        <v>96</v>
      </c>
      <c r="L44" s="54">
        <v>44928</v>
      </c>
      <c r="M44" s="54">
        <v>45016</v>
      </c>
      <c r="N44" s="57"/>
      <c r="O44" s="57"/>
      <c r="P44" s="179"/>
      <c r="Q44" s="74"/>
      <c r="R44" s="74"/>
      <c r="S44" s="74"/>
      <c r="T44" s="74"/>
      <c r="U44" s="74"/>
      <c r="V44" s="74"/>
      <c r="W44" s="74"/>
      <c r="X44" s="74"/>
      <c r="Y44" s="74"/>
      <c r="Z44" s="74"/>
      <c r="AA44" s="103"/>
      <c r="AB44" s="74"/>
      <c r="AC44" s="74"/>
    </row>
    <row r="45" spans="2:29" ht="66.75" customHeight="1" x14ac:dyDescent="0.25">
      <c r="B45" s="460"/>
      <c r="C45" s="101" t="s">
        <v>873</v>
      </c>
      <c r="D45" s="423"/>
      <c r="E45" s="423"/>
      <c r="F45" s="435"/>
      <c r="G45" s="18" t="s">
        <v>269</v>
      </c>
      <c r="H45" s="501"/>
      <c r="I45" s="501"/>
      <c r="J45" s="101" t="s">
        <v>251</v>
      </c>
      <c r="K45" s="101" t="s">
        <v>254</v>
      </c>
      <c r="L45" s="54">
        <v>45017</v>
      </c>
      <c r="M45" s="54">
        <v>45107</v>
      </c>
      <c r="N45" s="74"/>
      <c r="O45" s="74"/>
      <c r="P45" s="74"/>
      <c r="Q45" s="57"/>
      <c r="R45" s="57"/>
      <c r="S45" s="179"/>
      <c r="T45" s="74"/>
      <c r="U45" s="74"/>
      <c r="V45" s="74"/>
      <c r="W45" s="74"/>
      <c r="X45" s="74"/>
      <c r="Y45" s="74"/>
      <c r="Z45" s="74"/>
      <c r="AA45" s="103"/>
      <c r="AB45" s="74"/>
      <c r="AC45" s="74"/>
    </row>
    <row r="46" spans="2:29" ht="66.75" customHeight="1" x14ac:dyDescent="0.25">
      <c r="B46" s="460"/>
      <c r="C46" s="101" t="s">
        <v>874</v>
      </c>
      <c r="D46" s="423"/>
      <c r="E46" s="423"/>
      <c r="F46" s="435"/>
      <c r="G46" s="45" t="s">
        <v>255</v>
      </c>
      <c r="H46" s="502"/>
      <c r="I46" s="502"/>
      <c r="J46" s="101" t="s">
        <v>251</v>
      </c>
      <c r="K46" s="101" t="s">
        <v>259</v>
      </c>
      <c r="L46" s="54">
        <v>45017</v>
      </c>
      <c r="M46" s="54">
        <v>45107</v>
      </c>
      <c r="N46" s="74"/>
      <c r="O46" s="74"/>
      <c r="P46" s="74"/>
      <c r="Q46" s="57"/>
      <c r="R46" s="57"/>
      <c r="S46" s="179"/>
      <c r="T46" s="74"/>
      <c r="U46" s="74"/>
      <c r="V46" s="74"/>
      <c r="W46" s="74"/>
      <c r="X46" s="74"/>
      <c r="Y46" s="74"/>
      <c r="Z46" s="74"/>
      <c r="AA46" s="103"/>
      <c r="AB46" s="74"/>
      <c r="AC46" s="74"/>
    </row>
    <row r="47" spans="2:29" ht="66.75" customHeight="1" x14ac:dyDescent="0.25">
      <c r="B47" s="460"/>
      <c r="C47" s="101" t="s">
        <v>875</v>
      </c>
      <c r="D47" s="428"/>
      <c r="E47" s="428"/>
      <c r="F47" s="436"/>
      <c r="G47" s="45" t="s">
        <v>270</v>
      </c>
      <c r="H47" s="32">
        <v>0</v>
      </c>
      <c r="I47" s="32">
        <v>1</v>
      </c>
      <c r="J47" s="101" t="s">
        <v>251</v>
      </c>
      <c r="K47" s="46" t="s">
        <v>96</v>
      </c>
      <c r="L47" s="54">
        <v>45017</v>
      </c>
      <c r="M47" s="54">
        <v>45107</v>
      </c>
      <c r="N47" s="74"/>
      <c r="O47" s="74"/>
      <c r="P47" s="74"/>
      <c r="Q47" s="57"/>
      <c r="R47" s="57"/>
      <c r="S47" s="179"/>
      <c r="T47" s="74"/>
      <c r="U47" s="74"/>
      <c r="V47" s="74"/>
      <c r="W47" s="74"/>
      <c r="X47" s="74"/>
      <c r="Y47" s="74"/>
      <c r="Z47" s="74"/>
      <c r="AA47" s="103"/>
      <c r="AB47" s="74"/>
      <c r="AC47" s="74"/>
    </row>
    <row r="48" spans="2:29" ht="66.75" customHeight="1" x14ac:dyDescent="0.25">
      <c r="B48" s="460"/>
      <c r="C48" s="101" t="s">
        <v>876</v>
      </c>
      <c r="D48" s="422" t="s">
        <v>260</v>
      </c>
      <c r="E48" s="422" t="s">
        <v>1101</v>
      </c>
      <c r="F48" s="434" t="s">
        <v>250</v>
      </c>
      <c r="G48" s="45" t="s">
        <v>271</v>
      </c>
      <c r="H48" s="500">
        <v>0</v>
      </c>
      <c r="I48" s="500">
        <v>1</v>
      </c>
      <c r="J48" s="101" t="s">
        <v>251</v>
      </c>
      <c r="K48" s="101" t="s">
        <v>254</v>
      </c>
      <c r="L48" s="54">
        <v>45108</v>
      </c>
      <c r="M48" s="54">
        <v>45199</v>
      </c>
      <c r="N48" s="74"/>
      <c r="O48" s="74"/>
      <c r="P48" s="74"/>
      <c r="Q48" s="74"/>
      <c r="R48" s="74"/>
      <c r="S48" s="74"/>
      <c r="T48" s="57"/>
      <c r="U48" s="57"/>
      <c r="V48" s="179"/>
      <c r="W48" s="74"/>
      <c r="X48" s="74"/>
      <c r="Y48" s="74"/>
      <c r="Z48" s="74"/>
      <c r="AA48" s="103"/>
      <c r="AB48" s="74"/>
      <c r="AC48" s="74"/>
    </row>
    <row r="49" spans="2:29" ht="66.75" customHeight="1" x14ac:dyDescent="0.25">
      <c r="B49" s="460"/>
      <c r="C49" s="101" t="s">
        <v>877</v>
      </c>
      <c r="D49" s="423"/>
      <c r="E49" s="423"/>
      <c r="F49" s="435"/>
      <c r="G49" s="45" t="s">
        <v>261</v>
      </c>
      <c r="H49" s="501"/>
      <c r="I49" s="501"/>
      <c r="J49" s="101" t="s">
        <v>251</v>
      </c>
      <c r="K49" s="101" t="s">
        <v>262</v>
      </c>
      <c r="L49" s="54">
        <v>45108</v>
      </c>
      <c r="M49" s="54">
        <v>45199</v>
      </c>
      <c r="N49" s="74"/>
      <c r="O49" s="74"/>
      <c r="P49" s="74"/>
      <c r="Q49" s="74"/>
      <c r="R49" s="74"/>
      <c r="S49" s="74"/>
      <c r="T49" s="57"/>
      <c r="U49" s="57"/>
      <c r="V49" s="179"/>
      <c r="W49" s="74"/>
      <c r="X49" s="74"/>
      <c r="Y49" s="74"/>
      <c r="Z49" s="74"/>
      <c r="AA49" s="103"/>
      <c r="AB49" s="74"/>
      <c r="AC49" s="74"/>
    </row>
    <row r="50" spans="2:29" ht="66.75" customHeight="1" x14ac:dyDescent="0.25">
      <c r="B50" s="460"/>
      <c r="C50" s="101" t="s">
        <v>878</v>
      </c>
      <c r="D50" s="423"/>
      <c r="E50" s="423"/>
      <c r="F50" s="435"/>
      <c r="G50" s="45" t="s">
        <v>272</v>
      </c>
      <c r="H50" s="501"/>
      <c r="I50" s="501"/>
      <c r="J50" s="101" t="s">
        <v>251</v>
      </c>
      <c r="K50" s="101" t="s">
        <v>263</v>
      </c>
      <c r="L50" s="54">
        <v>45200</v>
      </c>
      <c r="M50" s="54">
        <v>44561</v>
      </c>
      <c r="N50" s="74"/>
      <c r="O50" s="74"/>
      <c r="P50" s="74"/>
      <c r="Q50" s="74"/>
      <c r="R50" s="74"/>
      <c r="S50" s="74"/>
      <c r="T50" s="74"/>
      <c r="U50" s="74"/>
      <c r="V50" s="74"/>
      <c r="W50" s="57"/>
      <c r="X50" s="57"/>
      <c r="Y50" s="179"/>
      <c r="Z50" s="74"/>
      <c r="AA50" s="103"/>
      <c r="AB50" s="74"/>
      <c r="AC50" s="74"/>
    </row>
    <row r="51" spans="2:29" ht="66.75" customHeight="1" x14ac:dyDescent="0.25">
      <c r="B51" s="460"/>
      <c r="C51" s="101" t="s">
        <v>879</v>
      </c>
      <c r="D51" s="428"/>
      <c r="E51" s="428"/>
      <c r="F51" s="436"/>
      <c r="G51" s="45" t="s">
        <v>273</v>
      </c>
      <c r="H51" s="502"/>
      <c r="I51" s="502"/>
      <c r="J51" s="101" t="s">
        <v>251</v>
      </c>
      <c r="K51" s="101" t="s">
        <v>264</v>
      </c>
      <c r="L51" s="54">
        <v>45200</v>
      </c>
      <c r="M51" s="54">
        <v>44561</v>
      </c>
      <c r="N51" s="74"/>
      <c r="O51" s="74"/>
      <c r="P51" s="74"/>
      <c r="Q51" s="74"/>
      <c r="R51" s="74"/>
      <c r="S51" s="74"/>
      <c r="T51" s="74"/>
      <c r="U51" s="74"/>
      <c r="V51" s="74"/>
      <c r="W51" s="57"/>
      <c r="X51" s="57"/>
      <c r="Y51" s="179"/>
      <c r="Z51" s="74"/>
      <c r="AA51" s="103"/>
      <c r="AB51" s="74"/>
      <c r="AC51" s="74"/>
    </row>
    <row r="52" spans="2:29" ht="61.15" customHeight="1" x14ac:dyDescent="0.25">
      <c r="B52" s="454" t="s">
        <v>85</v>
      </c>
      <c r="C52" s="240" t="s">
        <v>880</v>
      </c>
      <c r="D52" s="494" t="s">
        <v>155</v>
      </c>
      <c r="E52" s="422" t="s">
        <v>1102</v>
      </c>
      <c r="F52" s="434" t="s">
        <v>250</v>
      </c>
      <c r="G52" s="101" t="s">
        <v>885</v>
      </c>
      <c r="H52" s="500">
        <v>1</v>
      </c>
      <c r="I52" s="497">
        <v>4</v>
      </c>
      <c r="J52" s="43" t="s">
        <v>217</v>
      </c>
      <c r="K52" s="101" t="s">
        <v>96</v>
      </c>
      <c r="L52" s="54">
        <v>44928</v>
      </c>
      <c r="M52" s="54">
        <v>45291</v>
      </c>
      <c r="N52" s="57"/>
      <c r="O52" s="57"/>
      <c r="P52" s="179"/>
      <c r="Q52" s="57"/>
      <c r="R52" s="57"/>
      <c r="S52" s="179"/>
      <c r="T52" s="57"/>
      <c r="U52" s="57"/>
      <c r="V52" s="179"/>
      <c r="W52" s="57"/>
      <c r="X52" s="57"/>
      <c r="Y52" s="179"/>
      <c r="Z52" s="74"/>
      <c r="AA52" s="74"/>
      <c r="AB52" s="74"/>
      <c r="AC52" s="74"/>
    </row>
    <row r="53" spans="2:29" ht="64.150000000000006" customHeight="1" x14ac:dyDescent="0.25">
      <c r="B53" s="455"/>
      <c r="C53" s="240" t="s">
        <v>911</v>
      </c>
      <c r="D53" s="495"/>
      <c r="E53" s="423"/>
      <c r="F53" s="435"/>
      <c r="G53" s="234" t="s">
        <v>885</v>
      </c>
      <c r="H53" s="501"/>
      <c r="I53" s="498"/>
      <c r="J53" s="43" t="s">
        <v>217</v>
      </c>
      <c r="K53" s="234" t="s">
        <v>264</v>
      </c>
      <c r="L53" s="54">
        <v>44928</v>
      </c>
      <c r="M53" s="54">
        <v>45291</v>
      </c>
      <c r="N53" s="57"/>
      <c r="O53" s="57"/>
      <c r="P53" s="179"/>
      <c r="Q53" s="57"/>
      <c r="R53" s="57"/>
      <c r="S53" s="179"/>
      <c r="T53" s="57"/>
      <c r="U53" s="57"/>
      <c r="V53" s="179"/>
      <c r="W53" s="57"/>
      <c r="X53" s="57"/>
      <c r="Y53" s="179"/>
      <c r="Z53" s="74"/>
      <c r="AA53" s="74"/>
      <c r="AB53" s="74"/>
      <c r="AC53" s="74"/>
    </row>
    <row r="54" spans="2:29" ht="74.45" customHeight="1" x14ac:dyDescent="0.25">
      <c r="B54" s="455"/>
      <c r="C54" s="172" t="s">
        <v>912</v>
      </c>
      <c r="D54" s="495"/>
      <c r="E54" s="423"/>
      <c r="F54" s="435"/>
      <c r="G54" s="234" t="s">
        <v>885</v>
      </c>
      <c r="H54" s="501"/>
      <c r="I54" s="498"/>
      <c r="J54" s="43" t="s">
        <v>217</v>
      </c>
      <c r="K54" s="237" t="s">
        <v>48</v>
      </c>
      <c r="L54" s="54">
        <v>44928</v>
      </c>
      <c r="M54" s="54">
        <v>45291</v>
      </c>
      <c r="N54" s="57"/>
      <c r="O54" s="57"/>
      <c r="P54" s="179"/>
      <c r="Q54" s="57"/>
      <c r="R54" s="57"/>
      <c r="S54" s="179"/>
      <c r="T54" s="57"/>
      <c r="U54" s="57"/>
      <c r="V54" s="179"/>
      <c r="W54" s="57"/>
      <c r="X54" s="57"/>
      <c r="Y54" s="179"/>
      <c r="Z54" s="74"/>
      <c r="AA54" s="74"/>
      <c r="AB54" s="74"/>
      <c r="AC54" s="74"/>
    </row>
    <row r="55" spans="2:29" ht="74.45" customHeight="1" x14ac:dyDescent="0.25">
      <c r="B55" s="455"/>
      <c r="C55" s="172" t="s">
        <v>913</v>
      </c>
      <c r="D55" s="495"/>
      <c r="E55" s="423"/>
      <c r="F55" s="435"/>
      <c r="G55" s="234" t="s">
        <v>886</v>
      </c>
      <c r="H55" s="502"/>
      <c r="I55" s="499"/>
      <c r="J55" s="233" t="s">
        <v>86</v>
      </c>
      <c r="K55" s="29" t="s">
        <v>887</v>
      </c>
      <c r="L55" s="54">
        <v>44928</v>
      </c>
      <c r="M55" s="54">
        <v>45291</v>
      </c>
      <c r="N55" s="57"/>
      <c r="O55" s="57"/>
      <c r="P55" s="179"/>
      <c r="Q55" s="57"/>
      <c r="R55" s="57"/>
      <c r="S55" s="179"/>
      <c r="T55" s="57"/>
      <c r="U55" s="57"/>
      <c r="V55" s="179"/>
      <c r="W55" s="57"/>
      <c r="X55" s="57"/>
      <c r="Y55" s="179"/>
      <c r="Z55" s="74"/>
      <c r="AA55" s="74"/>
      <c r="AB55" s="74"/>
      <c r="AC55" s="74"/>
    </row>
    <row r="56" spans="2:29" ht="74.45" customHeight="1" x14ac:dyDescent="0.25">
      <c r="B56" s="456"/>
      <c r="C56" s="172" t="s">
        <v>884</v>
      </c>
      <c r="D56" s="496"/>
      <c r="E56" s="428"/>
      <c r="F56" s="436"/>
      <c r="G56" s="234" t="s">
        <v>914</v>
      </c>
      <c r="H56" s="235"/>
      <c r="I56" s="39"/>
      <c r="J56" s="233" t="s">
        <v>86</v>
      </c>
      <c r="K56" s="29" t="s">
        <v>887</v>
      </c>
      <c r="L56" s="54">
        <v>44928</v>
      </c>
      <c r="M56" s="54">
        <v>45291</v>
      </c>
      <c r="N56" s="57"/>
      <c r="O56" s="57"/>
      <c r="P56" s="179"/>
      <c r="Q56" s="57"/>
      <c r="R56" s="57"/>
      <c r="S56" s="179"/>
      <c r="T56" s="57"/>
      <c r="U56" s="57"/>
      <c r="V56" s="179"/>
      <c r="W56" s="57"/>
      <c r="X56" s="57"/>
      <c r="Y56" s="179"/>
      <c r="Z56" s="74"/>
      <c r="AA56" s="74"/>
      <c r="AB56" s="74"/>
      <c r="AC56" s="74"/>
    </row>
    <row r="57" spans="2:29" ht="89.25" customHeight="1" x14ac:dyDescent="0.25">
      <c r="B57" s="443" t="s">
        <v>156</v>
      </c>
      <c r="C57" s="236" t="s">
        <v>889</v>
      </c>
      <c r="D57" s="422" t="s">
        <v>218</v>
      </c>
      <c r="E57" s="422" t="s">
        <v>897</v>
      </c>
      <c r="F57" s="434" t="s">
        <v>281</v>
      </c>
      <c r="G57" s="18" t="s">
        <v>896</v>
      </c>
      <c r="H57" s="433">
        <v>0.25</v>
      </c>
      <c r="I57" s="433">
        <v>0.6</v>
      </c>
      <c r="J57" s="29" t="s">
        <v>86</v>
      </c>
      <c r="K57" s="18" t="s">
        <v>217</v>
      </c>
      <c r="L57" s="54">
        <v>44928</v>
      </c>
      <c r="M57" s="54">
        <v>44957</v>
      </c>
      <c r="N57" s="179"/>
      <c r="O57" s="74"/>
      <c r="P57" s="74"/>
      <c r="Q57" s="74"/>
      <c r="R57" s="74"/>
      <c r="S57" s="74"/>
      <c r="T57" s="74"/>
      <c r="U57" s="74"/>
      <c r="V57" s="74"/>
      <c r="W57" s="74"/>
      <c r="X57" s="74"/>
      <c r="Y57" s="74"/>
      <c r="Z57" s="74"/>
      <c r="AA57" s="74"/>
      <c r="AB57" s="74"/>
      <c r="AC57" s="74"/>
    </row>
    <row r="58" spans="2:29" ht="89.25" customHeight="1" x14ac:dyDescent="0.25">
      <c r="B58" s="444"/>
      <c r="C58" s="236" t="s">
        <v>890</v>
      </c>
      <c r="D58" s="423"/>
      <c r="E58" s="423"/>
      <c r="F58" s="435"/>
      <c r="G58" s="18" t="s">
        <v>915</v>
      </c>
      <c r="H58" s="425"/>
      <c r="I58" s="425"/>
      <c r="J58" s="29" t="s">
        <v>86</v>
      </c>
      <c r="K58" s="18" t="s">
        <v>96</v>
      </c>
      <c r="L58" s="54">
        <v>44958</v>
      </c>
      <c r="M58" s="54">
        <v>45016</v>
      </c>
      <c r="N58" s="74"/>
      <c r="O58" s="57"/>
      <c r="P58" s="179"/>
      <c r="Q58" s="74"/>
      <c r="R58" s="74"/>
      <c r="S58" s="74"/>
      <c r="T58" s="74"/>
      <c r="U58" s="74"/>
      <c r="V58" s="74"/>
      <c r="W58" s="74"/>
      <c r="X58" s="74"/>
      <c r="Y58" s="74"/>
      <c r="Z58" s="74"/>
      <c r="AA58" s="74"/>
      <c r="AB58" s="74"/>
      <c r="AC58" s="74"/>
    </row>
    <row r="59" spans="2:29" ht="89.25" customHeight="1" x14ac:dyDescent="0.25">
      <c r="B59" s="444"/>
      <c r="C59" s="236" t="s">
        <v>888</v>
      </c>
      <c r="D59" s="423"/>
      <c r="E59" s="423"/>
      <c r="F59" s="435"/>
      <c r="G59" s="18" t="s">
        <v>1238</v>
      </c>
      <c r="H59" s="425"/>
      <c r="I59" s="425"/>
      <c r="J59" s="29" t="s">
        <v>86</v>
      </c>
      <c r="K59" s="18" t="s">
        <v>96</v>
      </c>
      <c r="L59" s="54">
        <v>45017</v>
      </c>
      <c r="M59" s="54">
        <v>45291</v>
      </c>
      <c r="N59" s="74"/>
      <c r="O59" s="74"/>
      <c r="P59" s="74"/>
      <c r="Q59" s="119"/>
      <c r="R59" s="59"/>
      <c r="S59" s="179"/>
      <c r="T59" s="241"/>
      <c r="U59" s="57"/>
      <c r="V59" s="179"/>
      <c r="W59" s="119"/>
      <c r="X59" s="59"/>
      <c r="Y59" s="179"/>
      <c r="Z59" s="74"/>
      <c r="AA59" s="74"/>
      <c r="AB59" s="74"/>
      <c r="AC59" s="74"/>
    </row>
    <row r="60" spans="2:29" ht="89.25" customHeight="1" x14ac:dyDescent="0.25">
      <c r="B60" s="444"/>
      <c r="C60" s="30" t="s">
        <v>891</v>
      </c>
      <c r="D60" s="423"/>
      <c r="E60" s="423"/>
      <c r="F60" s="435"/>
      <c r="G60" s="44" t="s">
        <v>898</v>
      </c>
      <c r="H60" s="425"/>
      <c r="I60" s="425"/>
      <c r="J60" s="18" t="s">
        <v>96</v>
      </c>
      <c r="K60" s="29" t="s">
        <v>86</v>
      </c>
      <c r="L60" s="54">
        <v>45017</v>
      </c>
      <c r="M60" s="54">
        <v>45291</v>
      </c>
      <c r="N60" s="74"/>
      <c r="O60" s="74"/>
      <c r="P60" s="74"/>
      <c r="Q60" s="119"/>
      <c r="R60" s="59"/>
      <c r="S60" s="179"/>
      <c r="T60" s="241"/>
      <c r="U60" s="57"/>
      <c r="V60" s="179"/>
      <c r="W60" s="119"/>
      <c r="X60" s="59"/>
      <c r="Y60" s="179"/>
      <c r="Z60" s="74"/>
      <c r="AA60" s="74"/>
      <c r="AB60" s="74"/>
      <c r="AC60" s="74"/>
    </row>
    <row r="61" spans="2:29" ht="89.25" customHeight="1" x14ac:dyDescent="0.25">
      <c r="B61" s="444"/>
      <c r="C61" s="234" t="s">
        <v>892</v>
      </c>
      <c r="D61" s="423"/>
      <c r="E61" s="423"/>
      <c r="F61" s="435"/>
      <c r="G61" s="44" t="s">
        <v>916</v>
      </c>
      <c r="H61" s="425"/>
      <c r="I61" s="425"/>
      <c r="J61" s="29" t="s">
        <v>86</v>
      </c>
      <c r="K61" s="18"/>
      <c r="L61" s="54">
        <v>45017</v>
      </c>
      <c r="M61" s="54">
        <v>45291</v>
      </c>
      <c r="N61" s="74"/>
      <c r="O61" s="74"/>
      <c r="P61" s="74"/>
      <c r="Q61" s="119"/>
      <c r="R61" s="59"/>
      <c r="S61" s="179"/>
      <c r="T61" s="241"/>
      <c r="U61" s="57"/>
      <c r="V61" s="179"/>
      <c r="W61" s="119"/>
      <c r="X61" s="59"/>
      <c r="Y61" s="179"/>
      <c r="Z61" s="74"/>
      <c r="AA61" s="74"/>
      <c r="AB61" s="74"/>
      <c r="AC61" s="74"/>
    </row>
    <row r="62" spans="2:29" ht="89.25" customHeight="1" x14ac:dyDescent="0.25">
      <c r="B62" s="444"/>
      <c r="C62" s="31" t="s">
        <v>893</v>
      </c>
      <c r="D62" s="423"/>
      <c r="E62" s="423"/>
      <c r="F62" s="435"/>
      <c r="G62" s="44" t="s">
        <v>917</v>
      </c>
      <c r="H62" s="425"/>
      <c r="I62" s="425"/>
      <c r="J62" s="18" t="s">
        <v>96</v>
      </c>
      <c r="K62" s="29" t="s">
        <v>86</v>
      </c>
      <c r="L62" s="54">
        <v>45017</v>
      </c>
      <c r="M62" s="54">
        <v>45291</v>
      </c>
      <c r="N62" s="74"/>
      <c r="O62" s="74"/>
      <c r="P62" s="74"/>
      <c r="Q62" s="119"/>
      <c r="R62" s="59"/>
      <c r="S62" s="179"/>
      <c r="T62" s="241"/>
      <c r="U62" s="57"/>
      <c r="V62" s="179"/>
      <c r="W62" s="119"/>
      <c r="X62" s="59"/>
      <c r="Y62" s="179"/>
      <c r="Z62" s="74"/>
      <c r="AA62" s="74"/>
      <c r="AB62" s="74"/>
      <c r="AC62" s="74"/>
    </row>
    <row r="63" spans="2:29" ht="89.25" customHeight="1" x14ac:dyDescent="0.25">
      <c r="B63" s="444"/>
      <c r="C63" s="111" t="s">
        <v>894</v>
      </c>
      <c r="D63" s="423"/>
      <c r="E63" s="423"/>
      <c r="F63" s="435"/>
      <c r="G63" s="44" t="s">
        <v>918</v>
      </c>
      <c r="H63" s="425"/>
      <c r="I63" s="425"/>
      <c r="J63" s="29" t="s">
        <v>86</v>
      </c>
      <c r="K63" s="18" t="s">
        <v>96</v>
      </c>
      <c r="L63" s="54">
        <v>45017</v>
      </c>
      <c r="M63" s="54">
        <v>45291</v>
      </c>
      <c r="N63" s="74"/>
      <c r="O63" s="74"/>
      <c r="P63" s="74"/>
      <c r="Q63" s="119"/>
      <c r="R63" s="59"/>
      <c r="S63" s="179"/>
      <c r="T63" s="241"/>
      <c r="U63" s="57"/>
      <c r="V63" s="179"/>
      <c r="W63" s="119"/>
      <c r="X63" s="59"/>
      <c r="Y63" s="179"/>
      <c r="Z63" s="74"/>
      <c r="AA63" s="74"/>
      <c r="AB63" s="74"/>
      <c r="AC63" s="74"/>
    </row>
    <row r="64" spans="2:29" ht="89.25" customHeight="1" x14ac:dyDescent="0.25">
      <c r="B64" s="444"/>
      <c r="C64" s="31" t="s">
        <v>895</v>
      </c>
      <c r="D64" s="428"/>
      <c r="E64" s="428"/>
      <c r="F64" s="436"/>
      <c r="G64" s="18" t="s">
        <v>899</v>
      </c>
      <c r="H64" s="427"/>
      <c r="I64" s="427"/>
      <c r="J64" s="18" t="s">
        <v>96</v>
      </c>
      <c r="K64" s="29" t="s">
        <v>86</v>
      </c>
      <c r="L64" s="54">
        <v>45017</v>
      </c>
      <c r="M64" s="54">
        <v>45291</v>
      </c>
      <c r="N64" s="74"/>
      <c r="O64" s="74"/>
      <c r="P64" s="74"/>
      <c r="Q64" s="119"/>
      <c r="R64" s="59"/>
      <c r="S64" s="179"/>
      <c r="T64" s="241"/>
      <c r="U64" s="57"/>
      <c r="V64" s="179"/>
      <c r="W64" s="119"/>
      <c r="X64" s="59"/>
      <c r="Y64" s="179"/>
      <c r="Z64" s="74"/>
      <c r="AA64" s="74"/>
      <c r="AB64" s="74"/>
      <c r="AC64" s="74"/>
    </row>
    <row r="65" spans="1:29" ht="89.25" customHeight="1" x14ac:dyDescent="0.25">
      <c r="B65" s="444"/>
      <c r="C65" s="407" t="s">
        <v>929</v>
      </c>
      <c r="D65" s="18" t="s">
        <v>919</v>
      </c>
      <c r="E65" s="18" t="s">
        <v>1091</v>
      </c>
      <c r="F65" s="260" t="s">
        <v>281</v>
      </c>
      <c r="G65" s="18" t="s">
        <v>902</v>
      </c>
      <c r="H65" s="429">
        <v>0</v>
      </c>
      <c r="I65" s="433">
        <v>0.5</v>
      </c>
      <c r="J65" s="29" t="s">
        <v>86</v>
      </c>
      <c r="K65" s="18"/>
      <c r="L65" s="54">
        <v>44928</v>
      </c>
      <c r="M65" s="54">
        <v>44985</v>
      </c>
      <c r="N65" s="57"/>
      <c r="O65" s="179"/>
      <c r="P65" s="74"/>
      <c r="Q65" s="74"/>
      <c r="R65" s="74"/>
      <c r="S65" s="74"/>
      <c r="T65" s="74"/>
      <c r="U65" s="74"/>
      <c r="V65" s="74"/>
      <c r="W65" s="74"/>
      <c r="X65" s="74"/>
      <c r="Y65" s="74"/>
      <c r="Z65" s="74"/>
      <c r="AA65" s="74"/>
      <c r="AB65" s="74"/>
      <c r="AC65" s="74"/>
    </row>
    <row r="66" spans="1:29" ht="89.25" customHeight="1" x14ac:dyDescent="0.25">
      <c r="B66" s="444"/>
      <c r="C66" s="405" t="s">
        <v>930</v>
      </c>
      <c r="D66" s="450" t="s">
        <v>920</v>
      </c>
      <c r="E66" s="422" t="s">
        <v>1092</v>
      </c>
      <c r="F66" s="434" t="s">
        <v>281</v>
      </c>
      <c r="G66" s="18" t="s">
        <v>921</v>
      </c>
      <c r="H66" s="430"/>
      <c r="I66" s="425"/>
      <c r="J66" s="29" t="s">
        <v>86</v>
      </c>
      <c r="K66" s="18" t="s">
        <v>96</v>
      </c>
      <c r="L66" s="54">
        <v>44928</v>
      </c>
      <c r="M66" s="54">
        <v>44985</v>
      </c>
      <c r="N66" s="81"/>
      <c r="O66" s="81"/>
      <c r="P66" s="81"/>
      <c r="Q66" s="74"/>
      <c r="R66" s="74"/>
      <c r="S66" s="74"/>
      <c r="T66" s="57"/>
      <c r="U66" s="179"/>
      <c r="V66" s="74"/>
      <c r="W66" s="74"/>
      <c r="X66" s="74"/>
      <c r="Y66" s="74"/>
      <c r="Z66" s="74"/>
      <c r="AA66" s="74"/>
      <c r="AB66" s="74"/>
      <c r="AC66" s="74"/>
    </row>
    <row r="67" spans="1:29" ht="89.25" customHeight="1" x14ac:dyDescent="0.25">
      <c r="B67" s="444"/>
      <c r="C67" s="406" t="s">
        <v>931</v>
      </c>
      <c r="D67" s="450"/>
      <c r="E67" s="423"/>
      <c r="F67" s="435"/>
      <c r="G67" s="18" t="s">
        <v>903</v>
      </c>
      <c r="H67" s="430"/>
      <c r="I67" s="425"/>
      <c r="J67" s="29" t="s">
        <v>86</v>
      </c>
      <c r="K67" s="18" t="s">
        <v>96</v>
      </c>
      <c r="L67" s="54">
        <v>44928</v>
      </c>
      <c r="M67" s="54">
        <v>45016</v>
      </c>
      <c r="N67" s="57"/>
      <c r="O67" s="57"/>
      <c r="P67" s="179"/>
      <c r="Q67" s="74"/>
      <c r="R67" s="74"/>
      <c r="S67" s="74"/>
      <c r="T67" s="74"/>
      <c r="U67" s="74"/>
      <c r="V67" s="74"/>
      <c r="W67" s="74"/>
      <c r="X67" s="74"/>
      <c r="Y67" s="74"/>
      <c r="Z67" s="74"/>
      <c r="AA67" s="74"/>
      <c r="AB67" s="74"/>
      <c r="AC67" s="74"/>
    </row>
    <row r="68" spans="1:29" ht="89.25" customHeight="1" x14ac:dyDescent="0.25">
      <c r="B68" s="444"/>
      <c r="C68" s="407" t="s">
        <v>932</v>
      </c>
      <c r="D68" s="450"/>
      <c r="E68" s="423"/>
      <c r="F68" s="435"/>
      <c r="G68" s="18" t="s">
        <v>904</v>
      </c>
      <c r="H68" s="430"/>
      <c r="I68" s="425"/>
      <c r="J68" s="18" t="s">
        <v>35</v>
      </c>
      <c r="K68" s="29" t="s">
        <v>86</v>
      </c>
      <c r="L68" s="54">
        <v>44958</v>
      </c>
      <c r="M68" s="54">
        <v>45107</v>
      </c>
      <c r="N68" s="74"/>
      <c r="O68" s="57"/>
      <c r="P68" s="57"/>
      <c r="Q68" s="57"/>
      <c r="R68" s="57"/>
      <c r="S68" s="179"/>
      <c r="T68" s="74"/>
      <c r="U68" s="74"/>
      <c r="V68" s="74"/>
      <c r="W68" s="74"/>
      <c r="X68" s="74"/>
      <c r="Y68" s="74"/>
      <c r="Z68" s="74"/>
      <c r="AA68" s="74"/>
      <c r="AB68" s="74"/>
      <c r="AC68" s="74"/>
    </row>
    <row r="69" spans="1:29" ht="89.25" customHeight="1" x14ac:dyDescent="0.25">
      <c r="B69" s="444"/>
      <c r="C69" s="407" t="s">
        <v>933</v>
      </c>
      <c r="D69" s="450"/>
      <c r="E69" s="423"/>
      <c r="F69" s="435"/>
      <c r="G69" s="18" t="s">
        <v>905</v>
      </c>
      <c r="H69" s="430"/>
      <c r="I69" s="425"/>
      <c r="J69" s="29" t="s">
        <v>86</v>
      </c>
      <c r="K69" s="64" t="s">
        <v>96</v>
      </c>
      <c r="L69" s="54">
        <v>45108</v>
      </c>
      <c r="M69" s="54">
        <v>45291</v>
      </c>
      <c r="N69" s="74"/>
      <c r="O69" s="74"/>
      <c r="P69" s="74"/>
      <c r="Q69" s="74"/>
      <c r="R69" s="74"/>
      <c r="S69" s="74"/>
      <c r="T69" s="57"/>
      <c r="U69" s="57"/>
      <c r="V69" s="179"/>
      <c r="W69" s="57"/>
      <c r="X69" s="57"/>
      <c r="Y69" s="57"/>
      <c r="Z69" s="74"/>
      <c r="AA69" s="74"/>
      <c r="AB69" s="74"/>
      <c r="AC69" s="74"/>
    </row>
    <row r="70" spans="1:29" ht="63" customHeight="1" x14ac:dyDescent="0.25">
      <c r="B70" s="444"/>
      <c r="C70" s="405" t="s">
        <v>934</v>
      </c>
      <c r="D70" s="451"/>
      <c r="E70" s="428"/>
      <c r="F70" s="436"/>
      <c r="G70" s="43" t="s">
        <v>906</v>
      </c>
      <c r="H70" s="431"/>
      <c r="I70" s="427"/>
      <c r="J70" s="29" t="s">
        <v>86</v>
      </c>
      <c r="K70" s="64" t="s">
        <v>96</v>
      </c>
      <c r="L70" s="54">
        <v>45139</v>
      </c>
      <c r="M70" s="54">
        <v>45291</v>
      </c>
      <c r="N70" s="74"/>
      <c r="O70" s="74"/>
      <c r="P70" s="74"/>
      <c r="Q70" s="74"/>
      <c r="R70" s="74"/>
      <c r="S70" s="74"/>
      <c r="T70" s="74"/>
      <c r="U70" s="57"/>
      <c r="V70" s="179"/>
      <c r="W70" s="57"/>
      <c r="X70" s="57"/>
      <c r="Y70" s="57"/>
      <c r="Z70" s="74"/>
      <c r="AA70" s="74"/>
      <c r="AB70" s="74"/>
      <c r="AC70" s="74"/>
    </row>
    <row r="71" spans="1:29" ht="63" customHeight="1" x14ac:dyDescent="0.25">
      <c r="B71" s="444"/>
      <c r="C71" s="374" t="s">
        <v>1248</v>
      </c>
      <c r="D71" s="380" t="s">
        <v>1251</v>
      </c>
      <c r="E71" s="380"/>
      <c r="F71" s="381"/>
      <c r="G71" s="43" t="s">
        <v>1252</v>
      </c>
      <c r="H71" s="384"/>
      <c r="I71" s="383"/>
      <c r="J71" s="18" t="s">
        <v>35</v>
      </c>
      <c r="K71" s="29" t="s">
        <v>86</v>
      </c>
      <c r="L71" s="54">
        <v>44928</v>
      </c>
      <c r="M71" s="54">
        <v>45107</v>
      </c>
      <c r="N71" s="119"/>
      <c r="O71" s="59"/>
      <c r="P71" s="241"/>
      <c r="Q71" s="119"/>
      <c r="R71" s="119"/>
      <c r="S71" s="119"/>
      <c r="T71" s="74"/>
      <c r="U71" s="74"/>
      <c r="V71" s="74"/>
      <c r="W71" s="74"/>
      <c r="X71" s="74"/>
      <c r="Y71" s="74"/>
      <c r="Z71" s="81"/>
      <c r="AA71" s="81"/>
      <c r="AB71" s="81"/>
      <c r="AC71" s="81"/>
    </row>
    <row r="72" spans="1:29" ht="63" customHeight="1" x14ac:dyDescent="0.25">
      <c r="B72" s="444"/>
      <c r="C72" s="374" t="s">
        <v>1249</v>
      </c>
      <c r="D72" s="380" t="s">
        <v>1253</v>
      </c>
      <c r="E72" s="380" t="s">
        <v>384</v>
      </c>
      <c r="F72" s="381" t="s">
        <v>250</v>
      </c>
      <c r="G72" s="18" t="s">
        <v>1254</v>
      </c>
      <c r="H72" s="384"/>
      <c r="I72" s="383"/>
      <c r="J72" s="29" t="s">
        <v>86</v>
      </c>
      <c r="K72" s="64"/>
      <c r="L72" s="147">
        <v>45108</v>
      </c>
      <c r="M72" s="147">
        <v>45169</v>
      </c>
      <c r="N72" s="74"/>
      <c r="O72" s="74"/>
      <c r="P72" s="74"/>
      <c r="Q72" s="74"/>
      <c r="R72" s="74"/>
      <c r="S72" s="74"/>
      <c r="T72" s="57"/>
      <c r="U72" s="179"/>
      <c r="V72" s="74"/>
      <c r="W72" s="74"/>
      <c r="X72" s="74"/>
      <c r="Y72" s="74"/>
      <c r="Z72" s="81"/>
      <c r="AA72" s="81"/>
      <c r="AB72" s="81"/>
      <c r="AC72" s="81"/>
    </row>
    <row r="73" spans="1:29" ht="63" customHeight="1" x14ac:dyDescent="0.25">
      <c r="B73" s="444"/>
      <c r="C73" s="374" t="s">
        <v>1250</v>
      </c>
      <c r="D73" s="18" t="s">
        <v>1255</v>
      </c>
      <c r="E73" s="18" t="s">
        <v>1256</v>
      </c>
      <c r="F73" s="385" t="s">
        <v>281</v>
      </c>
      <c r="G73" s="18" t="s">
        <v>896</v>
      </c>
      <c r="H73" s="384"/>
      <c r="I73" s="383"/>
      <c r="J73" s="29" t="s">
        <v>86</v>
      </c>
      <c r="K73" s="18"/>
      <c r="L73" s="54">
        <v>44928</v>
      </c>
      <c r="M73" s="54">
        <v>44985</v>
      </c>
      <c r="N73" s="57"/>
      <c r="O73" s="179"/>
      <c r="P73" s="74"/>
      <c r="Q73" s="74"/>
      <c r="R73" s="74"/>
      <c r="S73" s="74"/>
      <c r="T73" s="74"/>
      <c r="U73" s="74"/>
      <c r="V73" s="74"/>
      <c r="W73" s="74"/>
      <c r="X73" s="74"/>
      <c r="Y73" s="74"/>
      <c r="Z73" s="81"/>
      <c r="AA73" s="81"/>
      <c r="AB73" s="81"/>
      <c r="AC73" s="81"/>
    </row>
    <row r="74" spans="1:29" ht="80.45" customHeight="1" x14ac:dyDescent="0.25">
      <c r="B74" s="444"/>
      <c r="C74" s="31" t="s">
        <v>935</v>
      </c>
      <c r="D74" s="446" t="s">
        <v>907</v>
      </c>
      <c r="E74" s="446" t="s">
        <v>900</v>
      </c>
      <c r="F74" s="447" t="s">
        <v>281</v>
      </c>
      <c r="G74" s="18" t="s">
        <v>901</v>
      </c>
      <c r="H74" s="448">
        <v>0</v>
      </c>
      <c r="I74" s="449">
        <v>1</v>
      </c>
      <c r="J74" s="64" t="s">
        <v>96</v>
      </c>
      <c r="K74" s="29" t="s">
        <v>86</v>
      </c>
      <c r="L74" s="147">
        <v>45170</v>
      </c>
      <c r="M74" s="147">
        <v>45291</v>
      </c>
      <c r="N74" s="74"/>
      <c r="O74" s="74"/>
      <c r="P74" s="74"/>
      <c r="Q74" s="74"/>
      <c r="R74" s="74"/>
      <c r="S74" s="74"/>
      <c r="T74" s="74"/>
      <c r="U74" s="74"/>
      <c r="V74" s="57"/>
      <c r="W74" s="57"/>
      <c r="X74" s="57"/>
      <c r="Y74" s="57"/>
      <c r="Z74" s="81"/>
      <c r="AA74" s="81"/>
      <c r="AB74" s="81"/>
      <c r="AC74" s="81"/>
    </row>
    <row r="75" spans="1:29" ht="79.150000000000006" customHeight="1" x14ac:dyDescent="0.25">
      <c r="B75" s="445"/>
      <c r="C75" s="31" t="s">
        <v>936</v>
      </c>
      <c r="D75" s="446"/>
      <c r="E75" s="446"/>
      <c r="F75" s="447"/>
      <c r="G75" s="18" t="s">
        <v>901</v>
      </c>
      <c r="H75" s="448"/>
      <c r="I75" s="449"/>
      <c r="J75" s="64" t="s">
        <v>96</v>
      </c>
      <c r="K75" s="29" t="s">
        <v>86</v>
      </c>
      <c r="L75" s="147">
        <v>45170</v>
      </c>
      <c r="M75" s="147">
        <v>45291</v>
      </c>
      <c r="N75" s="74"/>
      <c r="O75" s="74"/>
      <c r="P75" s="74"/>
      <c r="Q75" s="74"/>
      <c r="R75" s="74"/>
      <c r="S75" s="74"/>
      <c r="T75" s="74"/>
      <c r="U75" s="74"/>
      <c r="V75" s="57"/>
      <c r="W75" s="57"/>
      <c r="X75" s="57"/>
      <c r="Y75" s="57"/>
      <c r="Z75" s="81"/>
      <c r="AA75" s="81"/>
      <c r="AB75" s="81"/>
      <c r="AC75" s="81"/>
    </row>
    <row r="76" spans="1:29" x14ac:dyDescent="0.25">
      <c r="A76" s="489" t="s">
        <v>88</v>
      </c>
      <c r="B76" s="490"/>
      <c r="C76" s="490"/>
      <c r="D76" s="490"/>
      <c r="E76" s="490"/>
      <c r="F76" s="490"/>
      <c r="G76" s="490"/>
      <c r="H76" s="490"/>
      <c r="I76" s="490"/>
      <c r="J76" s="490"/>
      <c r="K76" s="490"/>
      <c r="L76" s="490"/>
      <c r="M76" s="490"/>
      <c r="N76" s="490"/>
      <c r="O76" s="490"/>
      <c r="P76" s="490"/>
      <c r="Q76" s="490"/>
      <c r="R76" s="490"/>
      <c r="S76" s="490"/>
      <c r="T76" s="490"/>
      <c r="U76" s="490"/>
      <c r="V76" s="490"/>
      <c r="W76" s="490"/>
      <c r="X76" s="490"/>
      <c r="Y76" s="490"/>
      <c r="Z76" s="490"/>
      <c r="AA76" s="490"/>
      <c r="AB76" s="490"/>
      <c r="AC76" s="490"/>
    </row>
    <row r="77" spans="1:29" ht="30" customHeight="1" x14ac:dyDescent="0.25">
      <c r="A77" s="470" t="s">
        <v>89</v>
      </c>
      <c r="B77" s="471"/>
      <c r="C77" s="471"/>
      <c r="D77" s="471"/>
      <c r="E77" s="471"/>
      <c r="F77" s="471"/>
      <c r="G77" s="471"/>
      <c r="H77" s="471"/>
      <c r="I77" s="471"/>
      <c r="J77" s="471"/>
      <c r="K77" s="471"/>
      <c r="L77" s="471"/>
      <c r="M77" s="471"/>
      <c r="N77" s="471"/>
      <c r="O77" s="471"/>
      <c r="P77" s="471"/>
      <c r="Q77" s="471"/>
      <c r="R77" s="471"/>
      <c r="S77" s="471"/>
      <c r="T77" s="471"/>
      <c r="U77" s="471"/>
      <c r="V77" s="471"/>
      <c r="W77" s="471"/>
      <c r="X77" s="471"/>
      <c r="Y77" s="471"/>
      <c r="Z77" s="468"/>
      <c r="AA77" s="468"/>
      <c r="AB77" s="468"/>
      <c r="AC77" s="468"/>
    </row>
    <row r="78" spans="1:29" ht="18.75" x14ac:dyDescent="0.3">
      <c r="A78" s="472"/>
      <c r="B78" s="473"/>
      <c r="C78" s="473"/>
      <c r="D78" s="473"/>
      <c r="E78" s="473"/>
      <c r="F78" s="473"/>
      <c r="G78" s="473"/>
      <c r="H78" s="473"/>
      <c r="I78" s="474"/>
      <c r="J78" s="49"/>
      <c r="K78" s="49"/>
      <c r="L78" s="475" t="s">
        <v>3</v>
      </c>
      <c r="M78" s="476"/>
      <c r="N78" s="476"/>
      <c r="O78" s="476"/>
      <c r="P78" s="476"/>
      <c r="Q78" s="476"/>
      <c r="R78" s="476"/>
      <c r="S78" s="476"/>
      <c r="T78" s="476"/>
      <c r="U78" s="476"/>
      <c r="V78" s="476"/>
      <c r="W78" s="476"/>
      <c r="X78" s="476"/>
      <c r="Y78" s="476"/>
      <c r="Z78" s="491" t="s">
        <v>4</v>
      </c>
      <c r="AA78" s="491"/>
      <c r="AB78" s="491"/>
      <c r="AC78" s="99"/>
    </row>
    <row r="79" spans="1:29" x14ac:dyDescent="0.25">
      <c r="A79" s="452" t="s">
        <v>5</v>
      </c>
      <c r="B79" s="452" t="s">
        <v>149</v>
      </c>
      <c r="C79" s="437" t="s">
        <v>22</v>
      </c>
      <c r="D79" s="452" t="s">
        <v>6</v>
      </c>
      <c r="E79" s="437" t="s">
        <v>7</v>
      </c>
      <c r="F79" s="437" t="s">
        <v>8</v>
      </c>
      <c r="G79" s="437" t="s">
        <v>9</v>
      </c>
      <c r="H79" s="437" t="s">
        <v>10</v>
      </c>
      <c r="I79" s="452" t="s">
        <v>11</v>
      </c>
      <c r="J79" s="452" t="s">
        <v>20</v>
      </c>
      <c r="K79" s="452" t="s">
        <v>25</v>
      </c>
      <c r="L79" s="452" t="s">
        <v>12</v>
      </c>
      <c r="M79" s="452" t="s">
        <v>13</v>
      </c>
      <c r="N79" s="510" t="s">
        <v>14</v>
      </c>
      <c r="O79" s="510"/>
      <c r="P79" s="510"/>
      <c r="Q79" s="510" t="s">
        <v>15</v>
      </c>
      <c r="R79" s="510"/>
      <c r="S79" s="510"/>
      <c r="T79" s="510" t="s">
        <v>16</v>
      </c>
      <c r="U79" s="510"/>
      <c r="V79" s="510"/>
      <c r="W79" s="510" t="s">
        <v>17</v>
      </c>
      <c r="X79" s="510"/>
      <c r="Y79" s="510"/>
      <c r="Z79" s="452" t="s">
        <v>23</v>
      </c>
      <c r="AA79" s="492" t="s">
        <v>24</v>
      </c>
      <c r="AB79" s="493"/>
      <c r="AC79" s="452" t="s">
        <v>26</v>
      </c>
    </row>
    <row r="80" spans="1:29" x14ac:dyDescent="0.25">
      <c r="A80" s="453"/>
      <c r="B80" s="453"/>
      <c r="C80" s="438"/>
      <c r="D80" s="453"/>
      <c r="E80" s="438"/>
      <c r="F80" s="438"/>
      <c r="G80" s="438"/>
      <c r="H80" s="438"/>
      <c r="I80" s="453"/>
      <c r="J80" s="453"/>
      <c r="K80" s="453"/>
      <c r="L80" s="453"/>
      <c r="M80" s="453"/>
      <c r="N80" s="50">
        <v>1</v>
      </c>
      <c r="O80" s="50">
        <v>2</v>
      </c>
      <c r="P80" s="50">
        <v>3</v>
      </c>
      <c r="Q80" s="50">
        <v>4</v>
      </c>
      <c r="R80" s="50">
        <v>5</v>
      </c>
      <c r="S80" s="50">
        <v>6</v>
      </c>
      <c r="T80" s="50">
        <v>7</v>
      </c>
      <c r="U80" s="50">
        <v>8</v>
      </c>
      <c r="V80" s="50">
        <v>9</v>
      </c>
      <c r="W80" s="50">
        <v>10</v>
      </c>
      <c r="X80" s="50">
        <v>11</v>
      </c>
      <c r="Y80" s="50">
        <v>12</v>
      </c>
      <c r="Z80" s="453"/>
      <c r="AA80" s="51" t="s">
        <v>18</v>
      </c>
      <c r="AB80" s="51" t="s">
        <v>19</v>
      </c>
      <c r="AC80" s="453"/>
    </row>
    <row r="81" spans="2:29" ht="151.15" customHeight="1" x14ac:dyDescent="0.25">
      <c r="B81" s="459" t="s">
        <v>90</v>
      </c>
      <c r="C81" s="146" t="s">
        <v>804</v>
      </c>
      <c r="D81" s="422" t="s">
        <v>1257</v>
      </c>
      <c r="E81" s="422" t="s">
        <v>322</v>
      </c>
      <c r="F81" s="434" t="s">
        <v>281</v>
      </c>
      <c r="G81" s="87" t="s">
        <v>300</v>
      </c>
      <c r="H81" s="92"/>
      <c r="I81" s="382">
        <v>1</v>
      </c>
      <c r="J81" s="18" t="s">
        <v>35</v>
      </c>
      <c r="K81" s="29" t="s">
        <v>275</v>
      </c>
      <c r="L81" s="54">
        <v>44928</v>
      </c>
      <c r="M81" s="54">
        <v>45291</v>
      </c>
      <c r="N81" s="57"/>
      <c r="O81" s="57"/>
      <c r="P81" s="58"/>
      <c r="Q81" s="59"/>
      <c r="R81" s="57"/>
      <c r="S81" s="58"/>
      <c r="T81" s="57"/>
      <c r="U81" s="57"/>
      <c r="V81" s="58"/>
      <c r="W81" s="57"/>
      <c r="X81" s="57"/>
      <c r="Y81" s="58"/>
      <c r="Z81" s="74"/>
      <c r="AA81" s="74"/>
      <c r="AB81" s="74"/>
      <c r="AC81" s="74"/>
    </row>
    <row r="82" spans="2:29" ht="119.45" customHeight="1" x14ac:dyDescent="0.25">
      <c r="B82" s="460"/>
      <c r="C82" s="146" t="s">
        <v>805</v>
      </c>
      <c r="D82" s="423"/>
      <c r="E82" s="423"/>
      <c r="F82" s="435"/>
      <c r="G82" s="87" t="s">
        <v>300</v>
      </c>
      <c r="H82" s="92"/>
      <c r="I82" s="382">
        <v>1</v>
      </c>
      <c r="J82" s="18" t="s">
        <v>35</v>
      </c>
      <c r="K82" s="29" t="s">
        <v>275</v>
      </c>
      <c r="L82" s="54">
        <v>44928</v>
      </c>
      <c r="M82" s="54">
        <v>45291</v>
      </c>
      <c r="N82" s="57"/>
      <c r="O82" s="57"/>
      <c r="P82" s="58"/>
      <c r="Q82" s="59"/>
      <c r="R82" s="57"/>
      <c r="S82" s="58"/>
      <c r="T82" s="57"/>
      <c r="U82" s="57"/>
      <c r="V82" s="58"/>
      <c r="W82" s="57"/>
      <c r="X82" s="57"/>
      <c r="Y82" s="58"/>
      <c r="Z82" s="74"/>
      <c r="AA82" s="74"/>
      <c r="AB82" s="74"/>
      <c r="AC82" s="74"/>
    </row>
    <row r="83" spans="2:29" ht="119.45" customHeight="1" x14ac:dyDescent="0.25">
      <c r="B83" s="460"/>
      <c r="C83" s="146" t="s">
        <v>806</v>
      </c>
      <c r="D83" s="428"/>
      <c r="E83" s="428"/>
      <c r="F83" s="436"/>
      <c r="G83" s="87" t="s">
        <v>301</v>
      </c>
      <c r="H83" s="92"/>
      <c r="I83" s="382">
        <v>1</v>
      </c>
      <c r="J83" s="18" t="s">
        <v>35</v>
      </c>
      <c r="K83" s="29" t="s">
        <v>275</v>
      </c>
      <c r="L83" s="54">
        <v>44928</v>
      </c>
      <c r="M83" s="54">
        <v>45016</v>
      </c>
      <c r="N83" s="57"/>
      <c r="O83" s="57"/>
      <c r="P83" s="58"/>
      <c r="Q83" s="63"/>
      <c r="R83" s="74"/>
      <c r="S83" s="74"/>
      <c r="T83" s="74"/>
      <c r="U83" s="74"/>
      <c r="V83" s="74"/>
      <c r="W83" s="74"/>
      <c r="X83" s="74"/>
      <c r="Y83" s="74"/>
      <c r="Z83" s="74"/>
      <c r="AA83" s="74"/>
      <c r="AB83" s="74"/>
      <c r="AC83" s="74"/>
    </row>
    <row r="84" spans="2:29" ht="119.45" customHeight="1" x14ac:dyDescent="0.25">
      <c r="B84" s="460"/>
      <c r="C84" s="61" t="s">
        <v>807</v>
      </c>
      <c r="D84" s="422" t="s">
        <v>1257</v>
      </c>
      <c r="E84" s="422" t="s">
        <v>322</v>
      </c>
      <c r="F84" s="434" t="s">
        <v>281</v>
      </c>
      <c r="G84" s="87" t="s">
        <v>300</v>
      </c>
      <c r="H84" s="105"/>
      <c r="I84" s="386">
        <v>1</v>
      </c>
      <c r="J84" s="87" t="s">
        <v>34</v>
      </c>
      <c r="K84" s="29" t="s">
        <v>275</v>
      </c>
      <c r="L84" s="54">
        <v>44928</v>
      </c>
      <c r="M84" s="54">
        <v>45291</v>
      </c>
      <c r="N84" s="57"/>
      <c r="O84" s="57"/>
      <c r="P84" s="58"/>
      <c r="Q84" s="59"/>
      <c r="R84" s="57"/>
      <c r="S84" s="58"/>
      <c r="T84" s="57"/>
      <c r="U84" s="57"/>
      <c r="V84" s="58"/>
      <c r="W84" s="57"/>
      <c r="X84" s="57"/>
      <c r="Y84" s="58"/>
      <c r="Z84" s="74"/>
      <c r="AA84" s="74"/>
      <c r="AB84" s="74"/>
      <c r="AC84" s="74"/>
    </row>
    <row r="85" spans="2:29" ht="119.45" customHeight="1" x14ac:dyDescent="0.25">
      <c r="B85" s="460"/>
      <c r="C85" s="61" t="s">
        <v>808</v>
      </c>
      <c r="D85" s="423"/>
      <c r="E85" s="423"/>
      <c r="F85" s="435"/>
      <c r="G85" s="87" t="s">
        <v>300</v>
      </c>
      <c r="H85" s="92"/>
      <c r="I85" s="382">
        <v>1</v>
      </c>
      <c r="J85" s="87" t="s">
        <v>34</v>
      </c>
      <c r="K85" s="29" t="s">
        <v>275</v>
      </c>
      <c r="L85" s="54">
        <v>44928</v>
      </c>
      <c r="M85" s="54">
        <v>45291</v>
      </c>
      <c r="N85" s="57"/>
      <c r="O85" s="57"/>
      <c r="P85" s="58"/>
      <c r="Q85" s="59"/>
      <c r="R85" s="57"/>
      <c r="S85" s="58"/>
      <c r="T85" s="57"/>
      <c r="U85" s="57"/>
      <c r="V85" s="58"/>
      <c r="W85" s="57"/>
      <c r="X85" s="57"/>
      <c r="Y85" s="58"/>
      <c r="Z85" s="74"/>
      <c r="AA85" s="74"/>
      <c r="AB85" s="74"/>
      <c r="AC85" s="74"/>
    </row>
    <row r="86" spans="2:29" ht="119.45" customHeight="1" x14ac:dyDescent="0.25">
      <c r="B86" s="460"/>
      <c r="C86" s="61" t="s">
        <v>809</v>
      </c>
      <c r="D86" s="428"/>
      <c r="E86" s="428"/>
      <c r="F86" s="436"/>
      <c r="G86" s="87" t="s">
        <v>301</v>
      </c>
      <c r="H86" s="92"/>
      <c r="I86" s="382">
        <v>1</v>
      </c>
      <c r="J86" s="87" t="s">
        <v>34</v>
      </c>
      <c r="K86" s="29" t="s">
        <v>275</v>
      </c>
      <c r="L86" s="54">
        <v>44928</v>
      </c>
      <c r="M86" s="54">
        <v>45016</v>
      </c>
      <c r="N86" s="57"/>
      <c r="O86" s="57"/>
      <c r="P86" s="58"/>
      <c r="Q86" s="63"/>
      <c r="R86" s="74"/>
      <c r="S86" s="74"/>
      <c r="T86" s="74"/>
      <c r="U86" s="74"/>
      <c r="V86" s="74"/>
      <c r="W86" s="74"/>
      <c r="X86" s="74"/>
      <c r="Y86" s="74"/>
      <c r="Z86" s="74"/>
      <c r="AA86" s="74"/>
      <c r="AB86" s="74"/>
      <c r="AC86" s="74"/>
    </row>
    <row r="87" spans="2:29" ht="119.45" customHeight="1" x14ac:dyDescent="0.25">
      <c r="B87" s="460"/>
      <c r="C87" s="61" t="s">
        <v>810</v>
      </c>
      <c r="D87" s="422" t="s">
        <v>1257</v>
      </c>
      <c r="E87" s="422" t="s">
        <v>322</v>
      </c>
      <c r="F87" s="434" t="s">
        <v>281</v>
      </c>
      <c r="G87" s="87" t="s">
        <v>300</v>
      </c>
      <c r="H87" s="433"/>
      <c r="I87" s="429">
        <v>1</v>
      </c>
      <c r="J87" s="87" t="s">
        <v>285</v>
      </c>
      <c r="K87" s="29" t="s">
        <v>275</v>
      </c>
      <c r="L87" s="54">
        <v>44928</v>
      </c>
      <c r="M87" s="54">
        <v>45291</v>
      </c>
      <c r="N87" s="57"/>
      <c r="O87" s="57"/>
      <c r="P87" s="58"/>
      <c r="Q87" s="59"/>
      <c r="R87" s="57"/>
      <c r="S87" s="58"/>
      <c r="T87" s="57"/>
      <c r="U87" s="57"/>
      <c r="V87" s="58"/>
      <c r="W87" s="57"/>
      <c r="X87" s="57"/>
      <c r="Y87" s="58"/>
      <c r="Z87" s="74"/>
      <c r="AA87" s="74"/>
      <c r="AB87" s="74"/>
      <c r="AC87" s="74"/>
    </row>
    <row r="88" spans="2:29" ht="119.45" customHeight="1" x14ac:dyDescent="0.25">
      <c r="B88" s="460"/>
      <c r="C88" s="61" t="s">
        <v>811</v>
      </c>
      <c r="D88" s="423"/>
      <c r="E88" s="423"/>
      <c r="F88" s="435"/>
      <c r="G88" s="87" t="s">
        <v>300</v>
      </c>
      <c r="H88" s="425"/>
      <c r="I88" s="430"/>
      <c r="J88" s="87" t="s">
        <v>285</v>
      </c>
      <c r="K88" s="29" t="s">
        <v>275</v>
      </c>
      <c r="L88" s="54">
        <v>44928</v>
      </c>
      <c r="M88" s="54">
        <v>45291</v>
      </c>
      <c r="N88" s="57"/>
      <c r="O88" s="57"/>
      <c r="P88" s="58"/>
      <c r="Q88" s="59"/>
      <c r="R88" s="57"/>
      <c r="S88" s="58"/>
      <c r="T88" s="57"/>
      <c r="U88" s="57"/>
      <c r="V88" s="58"/>
      <c r="W88" s="57"/>
      <c r="X88" s="57"/>
      <c r="Y88" s="58"/>
      <c r="Z88" s="74"/>
      <c r="AA88" s="74"/>
      <c r="AB88" s="74"/>
      <c r="AC88" s="74"/>
    </row>
    <row r="89" spans="2:29" ht="119.45" customHeight="1" x14ac:dyDescent="0.25">
      <c r="B89" s="460"/>
      <c r="C89" s="61" t="s">
        <v>812</v>
      </c>
      <c r="D89" s="428"/>
      <c r="E89" s="428"/>
      <c r="F89" s="435"/>
      <c r="G89" s="87" t="s">
        <v>301</v>
      </c>
      <c r="H89" s="425"/>
      <c r="I89" s="430"/>
      <c r="J89" s="87" t="s">
        <v>285</v>
      </c>
      <c r="K89" s="29" t="s">
        <v>275</v>
      </c>
      <c r="L89" s="54">
        <v>44928</v>
      </c>
      <c r="M89" s="54">
        <v>45016</v>
      </c>
      <c r="N89" s="57"/>
      <c r="O89" s="57"/>
      <c r="P89" s="58"/>
      <c r="Q89" s="63"/>
      <c r="R89" s="74"/>
      <c r="S89" s="74"/>
      <c r="T89" s="74"/>
      <c r="U89" s="74"/>
      <c r="V89" s="74"/>
      <c r="W89" s="74"/>
      <c r="X89" s="74"/>
      <c r="Y89" s="74"/>
      <c r="Z89" s="74"/>
      <c r="AA89" s="74"/>
      <c r="AB89" s="74"/>
      <c r="AC89" s="74"/>
    </row>
    <row r="90" spans="2:29" ht="119.45" customHeight="1" x14ac:dyDescent="0.25">
      <c r="B90" s="460"/>
      <c r="C90" s="61" t="s">
        <v>813</v>
      </c>
      <c r="D90" s="422" t="s">
        <v>1257</v>
      </c>
      <c r="E90" s="422" t="s">
        <v>322</v>
      </c>
      <c r="F90" s="434" t="s">
        <v>281</v>
      </c>
      <c r="G90" s="87" t="s">
        <v>300</v>
      </c>
      <c r="H90" s="429"/>
      <c r="I90" s="429">
        <v>1</v>
      </c>
      <c r="J90" s="87" t="s">
        <v>342</v>
      </c>
      <c r="K90" s="29" t="s">
        <v>275</v>
      </c>
      <c r="L90" s="54">
        <v>44928</v>
      </c>
      <c r="M90" s="54">
        <v>45291</v>
      </c>
      <c r="N90" s="57"/>
      <c r="O90" s="57"/>
      <c r="P90" s="58"/>
      <c r="Q90" s="59"/>
      <c r="R90" s="57"/>
      <c r="S90" s="58"/>
      <c r="T90" s="57"/>
      <c r="U90" s="57"/>
      <c r="V90" s="58"/>
      <c r="W90" s="57"/>
      <c r="X90" s="57"/>
      <c r="Y90" s="58"/>
      <c r="Z90" s="74"/>
      <c r="AA90" s="74"/>
      <c r="AB90" s="74"/>
      <c r="AC90" s="74"/>
    </row>
    <row r="91" spans="2:29" ht="119.45" customHeight="1" x14ac:dyDescent="0.25">
      <c r="B91" s="460"/>
      <c r="C91" s="61" t="s">
        <v>814</v>
      </c>
      <c r="D91" s="423"/>
      <c r="E91" s="423"/>
      <c r="F91" s="435"/>
      <c r="G91" s="87" t="s">
        <v>300</v>
      </c>
      <c r="H91" s="430"/>
      <c r="I91" s="430"/>
      <c r="J91" s="87" t="s">
        <v>342</v>
      </c>
      <c r="K91" s="29" t="s">
        <v>275</v>
      </c>
      <c r="L91" s="54">
        <v>44928</v>
      </c>
      <c r="M91" s="54">
        <v>45291</v>
      </c>
      <c r="N91" s="57"/>
      <c r="O91" s="57"/>
      <c r="P91" s="58"/>
      <c r="Q91" s="59"/>
      <c r="R91" s="57"/>
      <c r="S91" s="58"/>
      <c r="T91" s="57"/>
      <c r="U91" s="57"/>
      <c r="V91" s="58"/>
      <c r="W91" s="57"/>
      <c r="X91" s="57"/>
      <c r="Y91" s="58"/>
      <c r="Z91" s="74"/>
      <c r="AA91" s="74"/>
      <c r="AB91" s="74"/>
      <c r="AC91" s="74"/>
    </row>
    <row r="92" spans="2:29" ht="119.45" customHeight="1" x14ac:dyDescent="0.25">
      <c r="B92" s="460"/>
      <c r="C92" s="61" t="s">
        <v>815</v>
      </c>
      <c r="D92" s="428"/>
      <c r="E92" s="428"/>
      <c r="F92" s="435"/>
      <c r="G92" s="87" t="s">
        <v>301</v>
      </c>
      <c r="H92" s="430"/>
      <c r="I92" s="430"/>
      <c r="J92" s="87" t="s">
        <v>342</v>
      </c>
      <c r="K92" s="29" t="s">
        <v>275</v>
      </c>
      <c r="L92" s="54">
        <v>44928</v>
      </c>
      <c r="M92" s="54">
        <v>45016</v>
      </c>
      <c r="N92" s="57"/>
      <c r="O92" s="57"/>
      <c r="P92" s="58"/>
      <c r="Q92" s="63"/>
      <c r="R92" s="74"/>
      <c r="S92" s="74"/>
      <c r="T92" s="74"/>
      <c r="U92" s="74"/>
      <c r="V92" s="74"/>
      <c r="W92" s="74"/>
      <c r="X92" s="74"/>
      <c r="Y92" s="74"/>
      <c r="Z92" s="74"/>
      <c r="AA92" s="74"/>
      <c r="AB92" s="74"/>
      <c r="AC92" s="74"/>
    </row>
    <row r="93" spans="2:29" ht="119.45" customHeight="1" x14ac:dyDescent="0.25">
      <c r="B93" s="460"/>
      <c r="C93" s="61" t="s">
        <v>816</v>
      </c>
      <c r="D93" s="422" t="s">
        <v>1257</v>
      </c>
      <c r="E93" s="422" t="s">
        <v>322</v>
      </c>
      <c r="F93" s="90" t="s">
        <v>281</v>
      </c>
      <c r="G93" s="87" t="s">
        <v>300</v>
      </c>
      <c r="H93" s="429"/>
      <c r="I93" s="429">
        <v>1</v>
      </c>
      <c r="J93" s="101" t="s">
        <v>359</v>
      </c>
      <c r="K93" s="29" t="s">
        <v>275</v>
      </c>
      <c r="L93" s="54">
        <v>44928</v>
      </c>
      <c r="M93" s="54">
        <v>45291</v>
      </c>
      <c r="N93" s="57"/>
      <c r="O93" s="57"/>
      <c r="P93" s="58"/>
      <c r="Q93" s="59"/>
      <c r="R93" s="57"/>
      <c r="S93" s="58"/>
      <c r="T93" s="57"/>
      <c r="U93" s="57"/>
      <c r="V93" s="58"/>
      <c r="W93" s="57"/>
      <c r="X93" s="57"/>
      <c r="Y93" s="58"/>
      <c r="Z93" s="74"/>
      <c r="AA93" s="74"/>
      <c r="AB93" s="74"/>
      <c r="AC93" s="74"/>
    </row>
    <row r="94" spans="2:29" ht="119.45" customHeight="1" x14ac:dyDescent="0.25">
      <c r="B94" s="460"/>
      <c r="C94" s="61" t="s">
        <v>1258</v>
      </c>
      <c r="D94" s="423"/>
      <c r="E94" s="423"/>
      <c r="F94" s="434" t="s">
        <v>281</v>
      </c>
      <c r="G94" s="87" t="s">
        <v>300</v>
      </c>
      <c r="H94" s="430"/>
      <c r="I94" s="430"/>
      <c r="J94" s="101" t="s">
        <v>359</v>
      </c>
      <c r="K94" s="29" t="s">
        <v>275</v>
      </c>
      <c r="L94" s="54">
        <v>44928</v>
      </c>
      <c r="M94" s="54">
        <v>45291</v>
      </c>
      <c r="N94" s="57"/>
      <c r="O94" s="57"/>
      <c r="P94" s="58"/>
      <c r="Q94" s="59"/>
      <c r="R94" s="57"/>
      <c r="S94" s="58"/>
      <c r="T94" s="57"/>
      <c r="U94" s="57"/>
      <c r="V94" s="58"/>
      <c r="W94" s="57"/>
      <c r="X94" s="57"/>
      <c r="Y94" s="58"/>
      <c r="Z94" s="74"/>
      <c r="AA94" s="74"/>
      <c r="AB94" s="74"/>
      <c r="AC94" s="74"/>
    </row>
    <row r="95" spans="2:29" ht="119.45" customHeight="1" x14ac:dyDescent="0.25">
      <c r="B95" s="460"/>
      <c r="C95" s="61" t="s">
        <v>1259</v>
      </c>
      <c r="D95" s="428"/>
      <c r="E95" s="428"/>
      <c r="F95" s="436"/>
      <c r="G95" s="87" t="s">
        <v>301</v>
      </c>
      <c r="H95" s="431"/>
      <c r="I95" s="431"/>
      <c r="J95" s="101" t="s">
        <v>359</v>
      </c>
      <c r="K95" s="29" t="s">
        <v>275</v>
      </c>
      <c r="L95" s="54">
        <v>44928</v>
      </c>
      <c r="M95" s="54">
        <v>45016</v>
      </c>
      <c r="N95" s="57"/>
      <c r="O95" s="57"/>
      <c r="P95" s="58"/>
      <c r="Q95" s="63"/>
      <c r="R95" s="74"/>
      <c r="S95" s="74"/>
      <c r="T95" s="74"/>
      <c r="U95" s="74"/>
      <c r="V95" s="74"/>
      <c r="W95" s="74"/>
      <c r="X95" s="74"/>
      <c r="Y95" s="74"/>
      <c r="Z95" s="74"/>
      <c r="AA95" s="74"/>
      <c r="AB95" s="74"/>
      <c r="AC95" s="74"/>
    </row>
    <row r="96" spans="2:29" ht="119.45" customHeight="1" x14ac:dyDescent="0.25">
      <c r="B96" s="460"/>
      <c r="C96" s="61" t="s">
        <v>817</v>
      </c>
      <c r="D96" s="422" t="s">
        <v>1257</v>
      </c>
      <c r="E96" s="422" t="s">
        <v>322</v>
      </c>
      <c r="F96" s="434" t="s">
        <v>281</v>
      </c>
      <c r="G96" s="87" t="s">
        <v>300</v>
      </c>
      <c r="H96" s="429"/>
      <c r="I96" s="429">
        <v>1</v>
      </c>
      <c r="J96" s="101" t="s">
        <v>287</v>
      </c>
      <c r="K96" s="29" t="s">
        <v>275</v>
      </c>
      <c r="L96" s="54">
        <v>44928</v>
      </c>
      <c r="M96" s="54">
        <v>45291</v>
      </c>
      <c r="N96" s="57"/>
      <c r="O96" s="57"/>
      <c r="P96" s="58"/>
      <c r="Q96" s="59"/>
      <c r="R96" s="57"/>
      <c r="S96" s="58"/>
      <c r="T96" s="57"/>
      <c r="U96" s="57"/>
      <c r="V96" s="58"/>
      <c r="W96" s="57"/>
      <c r="X96" s="57"/>
      <c r="Y96" s="58"/>
      <c r="Z96" s="74"/>
      <c r="AA96" s="74"/>
      <c r="AB96" s="74"/>
      <c r="AC96" s="74"/>
    </row>
    <row r="97" spans="2:29" ht="119.45" customHeight="1" x14ac:dyDescent="0.25">
      <c r="B97" s="460"/>
      <c r="C97" s="61" t="s">
        <v>1260</v>
      </c>
      <c r="D97" s="423"/>
      <c r="E97" s="423"/>
      <c r="F97" s="435"/>
      <c r="G97" s="87" t="s">
        <v>300</v>
      </c>
      <c r="H97" s="430"/>
      <c r="I97" s="430"/>
      <c r="J97" s="101" t="s">
        <v>287</v>
      </c>
      <c r="K97" s="29" t="s">
        <v>275</v>
      </c>
      <c r="L97" s="54">
        <v>44928</v>
      </c>
      <c r="M97" s="54">
        <v>45291</v>
      </c>
      <c r="N97" s="57"/>
      <c r="O97" s="57"/>
      <c r="P97" s="58"/>
      <c r="Q97" s="59"/>
      <c r="R97" s="57"/>
      <c r="S97" s="58"/>
      <c r="T97" s="57"/>
      <c r="U97" s="57"/>
      <c r="V97" s="58"/>
      <c r="W97" s="57"/>
      <c r="X97" s="57"/>
      <c r="Y97" s="58"/>
      <c r="Z97" s="74"/>
      <c r="AA97" s="74"/>
      <c r="AB97" s="74"/>
      <c r="AC97" s="74"/>
    </row>
    <row r="98" spans="2:29" ht="119.45" customHeight="1" x14ac:dyDescent="0.25">
      <c r="B98" s="460"/>
      <c r="C98" s="61" t="s">
        <v>1261</v>
      </c>
      <c r="D98" s="428"/>
      <c r="E98" s="428"/>
      <c r="F98" s="436"/>
      <c r="G98" s="87" t="s">
        <v>301</v>
      </c>
      <c r="H98" s="431"/>
      <c r="I98" s="431"/>
      <c r="J98" s="101" t="s">
        <v>287</v>
      </c>
      <c r="K98" s="29" t="s">
        <v>275</v>
      </c>
      <c r="L98" s="54">
        <v>44928</v>
      </c>
      <c r="M98" s="54">
        <v>45016</v>
      </c>
      <c r="N98" s="57"/>
      <c r="O98" s="57"/>
      <c r="P98" s="58"/>
      <c r="Q98" s="63"/>
      <c r="R98" s="74"/>
      <c r="S98" s="74"/>
      <c r="T98" s="74"/>
      <c r="U98" s="74"/>
      <c r="V98" s="74"/>
      <c r="W98" s="74"/>
      <c r="X98" s="74"/>
      <c r="Y98" s="74"/>
      <c r="Z98" s="74"/>
      <c r="AA98" s="74"/>
      <c r="AB98" s="74"/>
      <c r="AC98" s="74"/>
    </row>
    <row r="99" spans="2:29" ht="119.45" customHeight="1" x14ac:dyDescent="0.25">
      <c r="B99" s="460"/>
      <c r="C99" s="61" t="s">
        <v>818</v>
      </c>
      <c r="D99" s="422" t="s">
        <v>1257</v>
      </c>
      <c r="E99" s="422" t="s">
        <v>322</v>
      </c>
      <c r="F99" s="434" t="s">
        <v>281</v>
      </c>
      <c r="G99" s="87" t="s">
        <v>300</v>
      </c>
      <c r="H99" s="429"/>
      <c r="I99" s="429">
        <v>1</v>
      </c>
      <c r="J99" s="101" t="s">
        <v>38</v>
      </c>
      <c r="K99" s="29" t="s">
        <v>275</v>
      </c>
      <c r="L99" s="54">
        <v>44928</v>
      </c>
      <c r="M99" s="54">
        <v>45291</v>
      </c>
      <c r="N99" s="57"/>
      <c r="O99" s="57"/>
      <c r="P99" s="58"/>
      <c r="Q99" s="59"/>
      <c r="R99" s="57"/>
      <c r="S99" s="58"/>
      <c r="T99" s="57"/>
      <c r="U99" s="57"/>
      <c r="V99" s="58"/>
      <c r="W99" s="57"/>
      <c r="X99" s="57"/>
      <c r="Y99" s="58"/>
      <c r="Z99" s="74"/>
      <c r="AA99" s="74"/>
      <c r="AB99" s="74"/>
      <c r="AC99" s="74"/>
    </row>
    <row r="100" spans="2:29" ht="119.45" customHeight="1" x14ac:dyDescent="0.25">
      <c r="B100" s="460"/>
      <c r="C100" s="61" t="s">
        <v>937</v>
      </c>
      <c r="D100" s="423"/>
      <c r="E100" s="423"/>
      <c r="F100" s="435"/>
      <c r="G100" s="87" t="s">
        <v>300</v>
      </c>
      <c r="H100" s="430"/>
      <c r="I100" s="430"/>
      <c r="J100" s="101" t="s">
        <v>38</v>
      </c>
      <c r="K100" s="29" t="s">
        <v>275</v>
      </c>
      <c r="L100" s="54">
        <v>44928</v>
      </c>
      <c r="M100" s="54">
        <v>45291</v>
      </c>
      <c r="N100" s="57"/>
      <c r="O100" s="57"/>
      <c r="P100" s="58"/>
      <c r="Q100" s="59"/>
      <c r="R100" s="57"/>
      <c r="S100" s="58"/>
      <c r="T100" s="57"/>
      <c r="U100" s="57"/>
      <c r="V100" s="58"/>
      <c r="W100" s="57"/>
      <c r="X100" s="57"/>
      <c r="Y100" s="58"/>
      <c r="Z100" s="74"/>
      <c r="AA100" s="74"/>
      <c r="AB100" s="74"/>
      <c r="AC100" s="74"/>
    </row>
    <row r="101" spans="2:29" ht="119.45" customHeight="1" x14ac:dyDescent="0.25">
      <c r="B101" s="460"/>
      <c r="C101" s="61" t="s">
        <v>938</v>
      </c>
      <c r="D101" s="428"/>
      <c r="E101" s="428"/>
      <c r="F101" s="436"/>
      <c r="G101" s="87" t="s">
        <v>301</v>
      </c>
      <c r="H101" s="431"/>
      <c r="I101" s="431"/>
      <c r="J101" s="101" t="s">
        <v>38</v>
      </c>
      <c r="K101" s="29" t="s">
        <v>275</v>
      </c>
      <c r="L101" s="54">
        <v>44928</v>
      </c>
      <c r="M101" s="54">
        <v>45016</v>
      </c>
      <c r="N101" s="57"/>
      <c r="O101" s="57"/>
      <c r="P101" s="58"/>
      <c r="Q101" s="63"/>
      <c r="R101" s="74"/>
      <c r="S101" s="74"/>
      <c r="T101" s="74"/>
      <c r="U101" s="74"/>
      <c r="V101" s="74"/>
      <c r="W101" s="74"/>
      <c r="X101" s="74"/>
      <c r="Y101" s="74"/>
      <c r="Z101" s="74"/>
      <c r="AA101" s="74"/>
      <c r="AB101" s="74"/>
      <c r="AC101" s="74"/>
    </row>
    <row r="102" spans="2:29" ht="119.45" customHeight="1" x14ac:dyDescent="0.25">
      <c r="B102" s="460"/>
      <c r="C102" s="61" t="s">
        <v>939</v>
      </c>
      <c r="D102" s="422" t="s">
        <v>1257</v>
      </c>
      <c r="E102" s="422" t="s">
        <v>322</v>
      </c>
      <c r="F102" s="434" t="s">
        <v>281</v>
      </c>
      <c r="G102" s="87" t="s">
        <v>300</v>
      </c>
      <c r="H102" s="429"/>
      <c r="I102" s="429">
        <v>1</v>
      </c>
      <c r="J102" s="101" t="s">
        <v>217</v>
      </c>
      <c r="K102" s="29" t="s">
        <v>275</v>
      </c>
      <c r="L102" s="54">
        <v>44928</v>
      </c>
      <c r="M102" s="54">
        <v>45291</v>
      </c>
      <c r="N102" s="57"/>
      <c r="O102" s="57"/>
      <c r="P102" s="58"/>
      <c r="Q102" s="59"/>
      <c r="R102" s="57"/>
      <c r="S102" s="58"/>
      <c r="T102" s="57"/>
      <c r="U102" s="57"/>
      <c r="V102" s="58"/>
      <c r="W102" s="57"/>
      <c r="X102" s="57"/>
      <c r="Y102" s="58"/>
      <c r="Z102" s="74"/>
      <c r="AA102" s="74"/>
      <c r="AB102" s="74"/>
      <c r="AC102" s="74"/>
    </row>
    <row r="103" spans="2:29" ht="119.45" customHeight="1" x14ac:dyDescent="0.25">
      <c r="B103" s="460"/>
      <c r="C103" s="61" t="s">
        <v>940</v>
      </c>
      <c r="D103" s="423"/>
      <c r="E103" s="423"/>
      <c r="F103" s="435"/>
      <c r="G103" s="87" t="s">
        <v>300</v>
      </c>
      <c r="H103" s="430"/>
      <c r="I103" s="430"/>
      <c r="J103" s="101" t="s">
        <v>217</v>
      </c>
      <c r="K103" s="29" t="s">
        <v>275</v>
      </c>
      <c r="L103" s="54">
        <v>44928</v>
      </c>
      <c r="M103" s="54">
        <v>45291</v>
      </c>
      <c r="N103" s="57"/>
      <c r="O103" s="57"/>
      <c r="P103" s="58"/>
      <c r="Q103" s="59"/>
      <c r="R103" s="57"/>
      <c r="S103" s="58"/>
      <c r="T103" s="57"/>
      <c r="U103" s="57"/>
      <c r="V103" s="58"/>
      <c r="W103" s="57"/>
      <c r="X103" s="57"/>
      <c r="Y103" s="58"/>
      <c r="Z103" s="74"/>
      <c r="AA103" s="74"/>
      <c r="AB103" s="74"/>
      <c r="AC103" s="74"/>
    </row>
    <row r="104" spans="2:29" ht="119.45" customHeight="1" x14ac:dyDescent="0.25">
      <c r="B104" s="460"/>
      <c r="C104" s="61" t="s">
        <v>941</v>
      </c>
      <c r="D104" s="428"/>
      <c r="E104" s="428"/>
      <c r="F104" s="435"/>
      <c r="G104" s="87" t="s">
        <v>301</v>
      </c>
      <c r="H104" s="431"/>
      <c r="I104" s="431"/>
      <c r="J104" s="101" t="s">
        <v>217</v>
      </c>
      <c r="K104" s="29" t="s">
        <v>275</v>
      </c>
      <c r="L104" s="54">
        <v>44928</v>
      </c>
      <c r="M104" s="54">
        <v>45016</v>
      </c>
      <c r="N104" s="57"/>
      <c r="O104" s="57"/>
      <c r="P104" s="58"/>
      <c r="Q104" s="60"/>
      <c r="R104" s="60"/>
      <c r="S104" s="68"/>
      <c r="T104" s="60"/>
      <c r="U104" s="60"/>
      <c r="V104" s="60"/>
      <c r="W104" s="60"/>
      <c r="X104" s="60"/>
      <c r="Y104" s="60"/>
      <c r="Z104" s="74"/>
      <c r="AA104" s="74"/>
      <c r="AB104" s="74"/>
      <c r="AC104" s="74"/>
    </row>
    <row r="105" spans="2:29" ht="119.45" customHeight="1" x14ac:dyDescent="0.25">
      <c r="B105" s="460"/>
      <c r="C105" s="61" t="s">
        <v>942</v>
      </c>
      <c r="D105" s="422" t="s">
        <v>1257</v>
      </c>
      <c r="E105" s="422" t="s">
        <v>322</v>
      </c>
      <c r="F105" s="435"/>
      <c r="G105" s="220" t="s">
        <v>300</v>
      </c>
      <c r="H105" s="429"/>
      <c r="I105" s="429">
        <v>1</v>
      </c>
      <c r="J105" s="222" t="s">
        <v>285</v>
      </c>
      <c r="K105" s="29" t="s">
        <v>275</v>
      </c>
      <c r="L105" s="54">
        <v>44928</v>
      </c>
      <c r="M105" s="54">
        <v>45291</v>
      </c>
      <c r="N105" s="57"/>
      <c r="O105" s="57"/>
      <c r="P105" s="58"/>
      <c r="Q105" s="59"/>
      <c r="R105" s="57"/>
      <c r="S105" s="58"/>
      <c r="T105" s="57"/>
      <c r="U105" s="57"/>
      <c r="V105" s="58"/>
      <c r="W105" s="57"/>
      <c r="X105" s="57"/>
      <c r="Y105" s="58"/>
      <c r="Z105" s="74"/>
      <c r="AA105" s="74"/>
      <c r="AB105" s="74"/>
      <c r="AC105" s="74"/>
    </row>
    <row r="106" spans="2:29" ht="119.45" customHeight="1" x14ac:dyDescent="0.25">
      <c r="B106" s="460"/>
      <c r="C106" s="61" t="s">
        <v>943</v>
      </c>
      <c r="D106" s="423"/>
      <c r="E106" s="423"/>
      <c r="F106" s="435"/>
      <c r="G106" s="220" t="s">
        <v>300</v>
      </c>
      <c r="H106" s="430"/>
      <c r="I106" s="430"/>
      <c r="J106" s="222" t="s">
        <v>285</v>
      </c>
      <c r="K106" s="29" t="s">
        <v>275</v>
      </c>
      <c r="L106" s="54">
        <v>44928</v>
      </c>
      <c r="M106" s="54">
        <v>45291</v>
      </c>
      <c r="N106" s="57"/>
      <c r="O106" s="57"/>
      <c r="P106" s="58"/>
      <c r="Q106" s="59"/>
      <c r="R106" s="57"/>
      <c r="S106" s="58"/>
      <c r="T106" s="57"/>
      <c r="U106" s="57"/>
      <c r="V106" s="58"/>
      <c r="W106" s="57"/>
      <c r="X106" s="57"/>
      <c r="Y106" s="58"/>
      <c r="Z106" s="74"/>
      <c r="AA106" s="74"/>
      <c r="AB106" s="74"/>
      <c r="AC106" s="74"/>
    </row>
    <row r="107" spans="2:29" ht="119.45" customHeight="1" x14ac:dyDescent="0.25">
      <c r="B107" s="460"/>
      <c r="C107" s="61" t="s">
        <v>944</v>
      </c>
      <c r="D107" s="428"/>
      <c r="E107" s="428"/>
      <c r="F107" s="435"/>
      <c r="G107" s="220" t="s">
        <v>301</v>
      </c>
      <c r="H107" s="430"/>
      <c r="I107" s="430"/>
      <c r="J107" s="222" t="s">
        <v>285</v>
      </c>
      <c r="K107" s="29" t="s">
        <v>275</v>
      </c>
      <c r="L107" s="54">
        <v>44928</v>
      </c>
      <c r="M107" s="54">
        <v>45016</v>
      </c>
      <c r="N107" s="57"/>
      <c r="O107" s="57"/>
      <c r="P107" s="58"/>
      <c r="Q107" s="60"/>
      <c r="R107" s="60"/>
      <c r="S107" s="60"/>
      <c r="T107" s="60"/>
      <c r="U107" s="60"/>
      <c r="V107" s="60"/>
      <c r="W107" s="60"/>
      <c r="X107" s="60"/>
      <c r="Y107" s="60"/>
      <c r="Z107" s="63"/>
      <c r="AA107" s="74"/>
      <c r="AB107" s="74"/>
      <c r="AC107" s="74"/>
    </row>
    <row r="108" spans="2:29" ht="119.45" customHeight="1" x14ac:dyDescent="0.25">
      <c r="B108" s="460"/>
      <c r="C108" s="61" t="s">
        <v>1008</v>
      </c>
      <c r="D108" s="422" t="s">
        <v>1257</v>
      </c>
      <c r="E108" s="422" t="s">
        <v>322</v>
      </c>
      <c r="F108" s="435"/>
      <c r="G108" s="244" t="s">
        <v>300</v>
      </c>
      <c r="H108" s="430"/>
      <c r="I108" s="430">
        <v>1</v>
      </c>
      <c r="J108" s="249" t="s">
        <v>86</v>
      </c>
      <c r="K108" s="29"/>
      <c r="L108" s="54">
        <v>44928</v>
      </c>
      <c r="M108" s="54">
        <v>45291</v>
      </c>
      <c r="N108" s="57"/>
      <c r="O108" s="57"/>
      <c r="P108" s="58"/>
      <c r="Q108" s="59"/>
      <c r="R108" s="57"/>
      <c r="S108" s="58"/>
      <c r="T108" s="57"/>
      <c r="U108" s="57"/>
      <c r="V108" s="58"/>
      <c r="W108" s="57"/>
      <c r="X108" s="57"/>
      <c r="Y108" s="58"/>
      <c r="Z108" s="63"/>
      <c r="AA108" s="74"/>
      <c r="AB108" s="74"/>
      <c r="AC108" s="74"/>
    </row>
    <row r="109" spans="2:29" ht="119.45" customHeight="1" x14ac:dyDescent="0.25">
      <c r="B109" s="460"/>
      <c r="C109" s="61" t="s">
        <v>1009</v>
      </c>
      <c r="D109" s="423"/>
      <c r="E109" s="423"/>
      <c r="F109" s="435"/>
      <c r="G109" s="244" t="s">
        <v>300</v>
      </c>
      <c r="H109" s="430"/>
      <c r="I109" s="430"/>
      <c r="J109" s="249" t="s">
        <v>86</v>
      </c>
      <c r="K109" s="29"/>
      <c r="L109" s="54">
        <v>44928</v>
      </c>
      <c r="M109" s="54">
        <v>45291</v>
      </c>
      <c r="N109" s="57"/>
      <c r="O109" s="57"/>
      <c r="P109" s="58"/>
      <c r="Q109" s="59"/>
      <c r="R109" s="57"/>
      <c r="S109" s="58"/>
      <c r="T109" s="57"/>
      <c r="U109" s="57"/>
      <c r="V109" s="58"/>
      <c r="W109" s="57"/>
      <c r="X109" s="57"/>
      <c r="Y109" s="58"/>
      <c r="Z109" s="63"/>
      <c r="AA109" s="74"/>
      <c r="AB109" s="74"/>
      <c r="AC109" s="74"/>
    </row>
    <row r="110" spans="2:29" ht="119.45" customHeight="1" x14ac:dyDescent="0.25">
      <c r="B110" s="480"/>
      <c r="C110" s="61" t="s">
        <v>1010</v>
      </c>
      <c r="D110" s="428"/>
      <c r="E110" s="428"/>
      <c r="F110" s="436"/>
      <c r="G110" s="244" t="s">
        <v>301</v>
      </c>
      <c r="H110" s="431"/>
      <c r="I110" s="431"/>
      <c r="J110" s="249" t="s">
        <v>86</v>
      </c>
      <c r="K110" s="29"/>
      <c r="L110" s="54">
        <v>44928</v>
      </c>
      <c r="M110" s="54">
        <v>45016</v>
      </c>
      <c r="N110" s="57"/>
      <c r="O110" s="57"/>
      <c r="P110" s="58"/>
      <c r="Q110" s="60"/>
      <c r="R110" s="60"/>
      <c r="S110" s="60"/>
      <c r="T110" s="60"/>
      <c r="U110" s="60"/>
      <c r="V110" s="60"/>
      <c r="W110" s="60"/>
      <c r="X110" s="60"/>
      <c r="Y110" s="60"/>
      <c r="Z110" s="63"/>
      <c r="AA110" s="74"/>
      <c r="AB110" s="74"/>
      <c r="AC110" s="74"/>
    </row>
    <row r="111" spans="2:29" ht="119.45" customHeight="1" x14ac:dyDescent="0.25">
      <c r="B111" s="388"/>
      <c r="C111" s="61" t="s">
        <v>1242</v>
      </c>
      <c r="D111" s="422" t="s">
        <v>274</v>
      </c>
      <c r="E111" s="422" t="s">
        <v>274</v>
      </c>
      <c r="F111" s="434" t="s">
        <v>281</v>
      </c>
      <c r="G111" s="379" t="s">
        <v>1239</v>
      </c>
      <c r="H111" s="429">
        <v>0.53</v>
      </c>
      <c r="I111" s="429">
        <v>0.85</v>
      </c>
      <c r="J111" s="29" t="s">
        <v>275</v>
      </c>
      <c r="K111" s="29" t="s">
        <v>96</v>
      </c>
      <c r="L111" s="54">
        <v>44928</v>
      </c>
      <c r="M111" s="54">
        <v>45291</v>
      </c>
      <c r="N111" s="57"/>
      <c r="O111" s="57"/>
      <c r="P111" s="58"/>
      <c r="Q111" s="57"/>
      <c r="R111" s="57"/>
      <c r="S111" s="58"/>
      <c r="T111" s="57"/>
      <c r="U111" s="57"/>
      <c r="V111" s="58"/>
      <c r="W111" s="57"/>
      <c r="X111" s="57"/>
      <c r="Y111" s="58"/>
      <c r="Z111" s="63"/>
      <c r="AA111" s="74"/>
      <c r="AB111" s="74"/>
      <c r="AC111" s="74"/>
    </row>
    <row r="112" spans="2:29" ht="119.45" customHeight="1" x14ac:dyDescent="0.25">
      <c r="B112" s="388"/>
      <c r="C112" s="61" t="s">
        <v>1240</v>
      </c>
      <c r="D112" s="423"/>
      <c r="E112" s="423"/>
      <c r="F112" s="435"/>
      <c r="G112" s="379" t="s">
        <v>1239</v>
      </c>
      <c r="H112" s="430"/>
      <c r="I112" s="430"/>
      <c r="J112" s="29" t="s">
        <v>275</v>
      </c>
      <c r="K112" s="29" t="s">
        <v>96</v>
      </c>
      <c r="L112" s="54">
        <v>44928</v>
      </c>
      <c r="M112" s="54">
        <v>45291</v>
      </c>
      <c r="N112" s="57"/>
      <c r="O112" s="57"/>
      <c r="P112" s="58"/>
      <c r="Q112" s="57"/>
      <c r="R112" s="57"/>
      <c r="S112" s="58"/>
      <c r="T112" s="57"/>
      <c r="U112" s="57"/>
      <c r="V112" s="58"/>
      <c r="W112" s="57"/>
      <c r="X112" s="57"/>
      <c r="Y112" s="58"/>
      <c r="Z112" s="63"/>
      <c r="AA112" s="74"/>
      <c r="AB112" s="74"/>
      <c r="AC112" s="74"/>
    </row>
    <row r="113" spans="1:29" ht="119.45" customHeight="1" x14ac:dyDescent="0.25">
      <c r="B113" s="388"/>
      <c r="C113" s="61" t="s">
        <v>1241</v>
      </c>
      <c r="D113" s="428"/>
      <c r="E113" s="428"/>
      <c r="F113" s="436"/>
      <c r="G113" s="379" t="s">
        <v>1239</v>
      </c>
      <c r="H113" s="431"/>
      <c r="I113" s="431"/>
      <c r="J113" s="29" t="s">
        <v>275</v>
      </c>
      <c r="K113" s="29" t="s">
        <v>96</v>
      </c>
      <c r="L113" s="54">
        <v>44928</v>
      </c>
      <c r="M113" s="54">
        <v>45291</v>
      </c>
      <c r="N113" s="57"/>
      <c r="O113" s="57"/>
      <c r="P113" s="58"/>
      <c r="Q113" s="57"/>
      <c r="R113" s="57"/>
      <c r="S113" s="58"/>
      <c r="T113" s="57"/>
      <c r="U113" s="57"/>
      <c r="V113" s="58"/>
      <c r="W113" s="57"/>
      <c r="X113" s="57"/>
      <c r="Y113" s="58"/>
      <c r="Z113" s="63"/>
      <c r="AA113" s="74"/>
      <c r="AB113" s="74"/>
      <c r="AC113" s="74"/>
    </row>
    <row r="114" spans="1:29" ht="119.45" customHeight="1" x14ac:dyDescent="0.25">
      <c r="B114" s="459" t="s">
        <v>220</v>
      </c>
      <c r="C114" s="61" t="s">
        <v>1069</v>
      </c>
      <c r="D114" s="422" t="s">
        <v>221</v>
      </c>
      <c r="E114" s="422" t="s">
        <v>221</v>
      </c>
      <c r="F114" s="434" t="s">
        <v>281</v>
      </c>
      <c r="G114" s="259" t="s">
        <v>1093</v>
      </c>
      <c r="H114" s="433">
        <v>0</v>
      </c>
      <c r="I114" s="433">
        <v>0.25</v>
      </c>
      <c r="J114" s="249" t="s">
        <v>35</v>
      </c>
      <c r="K114" s="29" t="s">
        <v>1103</v>
      </c>
      <c r="L114" s="54">
        <v>44928</v>
      </c>
      <c r="M114" s="54">
        <v>45291</v>
      </c>
      <c r="N114" s="57"/>
      <c r="O114" s="57"/>
      <c r="P114" s="58"/>
      <c r="Q114" s="57"/>
      <c r="R114" s="57"/>
      <c r="S114" s="58"/>
      <c r="T114" s="57"/>
      <c r="U114" s="57"/>
      <c r="V114" s="58"/>
      <c r="W114" s="57"/>
      <c r="X114" s="57"/>
      <c r="Y114" s="58"/>
      <c r="Z114" s="63"/>
      <c r="AA114" s="74"/>
      <c r="AB114" s="74"/>
      <c r="AC114" s="74"/>
    </row>
    <row r="115" spans="1:29" ht="119.45" customHeight="1" x14ac:dyDescent="0.25">
      <c r="B115" s="460"/>
      <c r="C115" s="61" t="s">
        <v>1070</v>
      </c>
      <c r="D115" s="423"/>
      <c r="E115" s="423"/>
      <c r="F115" s="435"/>
      <c r="G115" s="259" t="s">
        <v>1093</v>
      </c>
      <c r="H115" s="425"/>
      <c r="I115" s="425"/>
      <c r="J115" s="249" t="s">
        <v>285</v>
      </c>
      <c r="K115" s="29" t="s">
        <v>1103</v>
      </c>
      <c r="L115" s="54">
        <v>44928</v>
      </c>
      <c r="M115" s="54">
        <v>45291</v>
      </c>
      <c r="N115" s="57"/>
      <c r="O115" s="57"/>
      <c r="P115" s="58"/>
      <c r="Q115" s="57"/>
      <c r="R115" s="57"/>
      <c r="S115" s="58"/>
      <c r="T115" s="57"/>
      <c r="U115" s="57"/>
      <c r="V115" s="58"/>
      <c r="W115" s="57"/>
      <c r="X115" s="57"/>
      <c r="Y115" s="58"/>
      <c r="Z115" s="63"/>
      <c r="AA115" s="74"/>
      <c r="AB115" s="74"/>
      <c r="AC115" s="74"/>
    </row>
    <row r="116" spans="1:29" ht="119.45" customHeight="1" x14ac:dyDescent="0.25">
      <c r="B116" s="460"/>
      <c r="C116" s="61" t="s">
        <v>1071</v>
      </c>
      <c r="D116" s="423"/>
      <c r="E116" s="423"/>
      <c r="F116" s="435"/>
      <c r="G116" s="259" t="s">
        <v>1093</v>
      </c>
      <c r="H116" s="425"/>
      <c r="I116" s="425"/>
      <c r="J116" s="249" t="s">
        <v>342</v>
      </c>
      <c r="K116" s="29" t="s">
        <v>1103</v>
      </c>
      <c r="L116" s="54">
        <v>44928</v>
      </c>
      <c r="M116" s="54">
        <v>45291</v>
      </c>
      <c r="N116" s="57"/>
      <c r="O116" s="57"/>
      <c r="P116" s="58"/>
      <c r="Q116" s="57"/>
      <c r="R116" s="57"/>
      <c r="S116" s="58"/>
      <c r="T116" s="57"/>
      <c r="U116" s="57"/>
      <c r="V116" s="58"/>
      <c r="W116" s="57"/>
      <c r="X116" s="57"/>
      <c r="Y116" s="58"/>
      <c r="Z116" s="63"/>
      <c r="AA116" s="74"/>
      <c r="AB116" s="74"/>
      <c r="AC116" s="74"/>
    </row>
    <row r="117" spans="1:29" ht="76.900000000000006" customHeight="1" x14ac:dyDescent="0.25">
      <c r="B117" s="480"/>
      <c r="C117" s="61" t="s">
        <v>1072</v>
      </c>
      <c r="D117" s="428"/>
      <c r="E117" s="428"/>
      <c r="F117" s="436"/>
      <c r="G117" s="259" t="s">
        <v>1094</v>
      </c>
      <c r="H117" s="427"/>
      <c r="I117" s="427"/>
      <c r="J117" s="29" t="s">
        <v>86</v>
      </c>
      <c r="K117" s="101" t="s">
        <v>1104</v>
      </c>
      <c r="L117" s="54">
        <v>44928</v>
      </c>
      <c r="M117" s="54">
        <v>45291</v>
      </c>
      <c r="N117" s="57"/>
      <c r="O117" s="57"/>
      <c r="P117" s="58"/>
      <c r="Q117" s="57"/>
      <c r="R117" s="57"/>
      <c r="S117" s="58"/>
      <c r="T117" s="57"/>
      <c r="U117" s="57"/>
      <c r="V117" s="58"/>
      <c r="W117" s="57"/>
      <c r="X117" s="57"/>
      <c r="Y117" s="58"/>
      <c r="Z117" s="74"/>
      <c r="AA117" s="74"/>
      <c r="AB117" s="74"/>
      <c r="AC117" s="74"/>
    </row>
    <row r="118" spans="1:29" x14ac:dyDescent="0.25">
      <c r="A118" s="489" t="s">
        <v>97</v>
      </c>
      <c r="B118" s="490"/>
      <c r="C118" s="490"/>
      <c r="D118" s="490"/>
      <c r="E118" s="490"/>
      <c r="F118" s="490"/>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row>
    <row r="119" spans="1:29" ht="78" customHeight="1" x14ac:dyDescent="0.25">
      <c r="A119" s="470" t="s">
        <v>98</v>
      </c>
      <c r="B119" s="471"/>
      <c r="C119" s="471"/>
      <c r="D119" s="471"/>
      <c r="E119" s="471"/>
      <c r="F119" s="471"/>
      <c r="G119" s="471"/>
      <c r="H119" s="471"/>
      <c r="I119" s="471"/>
      <c r="J119" s="471"/>
      <c r="K119" s="471"/>
      <c r="L119" s="471"/>
      <c r="M119" s="471"/>
      <c r="N119" s="471"/>
      <c r="O119" s="471"/>
      <c r="P119" s="471"/>
      <c r="Q119" s="471"/>
      <c r="R119" s="471"/>
      <c r="S119" s="471"/>
      <c r="T119" s="471"/>
      <c r="U119" s="471"/>
      <c r="V119" s="471"/>
      <c r="W119" s="471"/>
      <c r="X119" s="471"/>
      <c r="Y119" s="471"/>
      <c r="Z119" s="468"/>
      <c r="AA119" s="468"/>
      <c r="AB119" s="468"/>
      <c r="AC119" s="468"/>
    </row>
    <row r="120" spans="1:29" ht="18.75" x14ac:dyDescent="0.3">
      <c r="A120" s="472"/>
      <c r="B120" s="473"/>
      <c r="C120" s="473"/>
      <c r="D120" s="473"/>
      <c r="E120" s="473"/>
      <c r="F120" s="473"/>
      <c r="G120" s="473"/>
      <c r="H120" s="473"/>
      <c r="I120" s="474"/>
      <c r="J120" s="49"/>
      <c r="K120" s="49"/>
      <c r="L120" s="475" t="s">
        <v>3</v>
      </c>
      <c r="M120" s="476"/>
      <c r="N120" s="476"/>
      <c r="O120" s="476"/>
      <c r="P120" s="476"/>
      <c r="Q120" s="476"/>
      <c r="R120" s="476"/>
      <c r="S120" s="476"/>
      <c r="T120" s="476"/>
      <c r="U120" s="476"/>
      <c r="V120" s="476"/>
      <c r="W120" s="476"/>
      <c r="X120" s="476"/>
      <c r="Y120" s="476"/>
      <c r="Z120" s="491" t="s">
        <v>4</v>
      </c>
      <c r="AA120" s="491"/>
      <c r="AB120" s="491"/>
      <c r="AC120" s="99"/>
    </row>
    <row r="121" spans="1:29" x14ac:dyDescent="0.25">
      <c r="A121" s="452" t="s">
        <v>5</v>
      </c>
      <c r="B121" s="452" t="s">
        <v>149</v>
      </c>
      <c r="C121" s="437" t="s">
        <v>22</v>
      </c>
      <c r="D121" s="452" t="s">
        <v>6</v>
      </c>
      <c r="E121" s="437" t="s">
        <v>7</v>
      </c>
      <c r="F121" s="437" t="s">
        <v>8</v>
      </c>
      <c r="G121" s="437" t="s">
        <v>9</v>
      </c>
      <c r="H121" s="437" t="s">
        <v>10</v>
      </c>
      <c r="I121" s="452" t="s">
        <v>11</v>
      </c>
      <c r="J121" s="452" t="s">
        <v>20</v>
      </c>
      <c r="K121" s="452" t="s">
        <v>25</v>
      </c>
      <c r="L121" s="452" t="s">
        <v>12</v>
      </c>
      <c r="M121" s="452" t="s">
        <v>13</v>
      </c>
      <c r="N121" s="510" t="s">
        <v>14</v>
      </c>
      <c r="O121" s="510"/>
      <c r="P121" s="510"/>
      <c r="Q121" s="510" t="s">
        <v>15</v>
      </c>
      <c r="R121" s="510"/>
      <c r="S121" s="510"/>
      <c r="T121" s="510" t="s">
        <v>16</v>
      </c>
      <c r="U121" s="510"/>
      <c r="V121" s="510"/>
      <c r="W121" s="510" t="s">
        <v>17</v>
      </c>
      <c r="X121" s="510"/>
      <c r="Y121" s="510"/>
      <c r="Z121" s="452" t="s">
        <v>23</v>
      </c>
      <c r="AA121" s="492" t="s">
        <v>24</v>
      </c>
      <c r="AB121" s="493"/>
      <c r="AC121" s="452" t="s">
        <v>26</v>
      </c>
    </row>
    <row r="122" spans="1:29" x14ac:dyDescent="0.25">
      <c r="A122" s="453"/>
      <c r="B122" s="453"/>
      <c r="C122" s="438"/>
      <c r="D122" s="453"/>
      <c r="E122" s="438"/>
      <c r="F122" s="438"/>
      <c r="G122" s="438"/>
      <c r="H122" s="438"/>
      <c r="I122" s="453"/>
      <c r="J122" s="453"/>
      <c r="K122" s="453"/>
      <c r="L122" s="453"/>
      <c r="M122" s="453"/>
      <c r="N122" s="50">
        <v>1</v>
      </c>
      <c r="O122" s="50">
        <v>2</v>
      </c>
      <c r="P122" s="50">
        <v>3</v>
      </c>
      <c r="Q122" s="50">
        <v>4</v>
      </c>
      <c r="R122" s="50">
        <v>5</v>
      </c>
      <c r="S122" s="50">
        <v>6</v>
      </c>
      <c r="T122" s="50">
        <v>7</v>
      </c>
      <c r="U122" s="50">
        <v>8</v>
      </c>
      <c r="V122" s="50">
        <v>9</v>
      </c>
      <c r="W122" s="50">
        <v>10</v>
      </c>
      <c r="X122" s="50">
        <v>11</v>
      </c>
      <c r="Y122" s="50">
        <v>12</v>
      </c>
      <c r="Z122" s="453"/>
      <c r="AA122" s="51" t="s">
        <v>18</v>
      </c>
      <c r="AB122" s="51" t="s">
        <v>19</v>
      </c>
      <c r="AC122" s="453"/>
    </row>
    <row r="123" spans="1:29" ht="148.15" customHeight="1" x14ac:dyDescent="0.25">
      <c r="B123" s="459" t="s">
        <v>91</v>
      </c>
      <c r="C123" s="111" t="s">
        <v>1011</v>
      </c>
      <c r="D123" s="422" t="s">
        <v>152</v>
      </c>
      <c r="E123" s="422" t="s">
        <v>362</v>
      </c>
      <c r="F123" s="434" t="s">
        <v>250</v>
      </c>
      <c r="G123" s="18" t="s">
        <v>702</v>
      </c>
      <c r="H123" s="434">
        <v>0</v>
      </c>
      <c r="I123" s="497">
        <v>2</v>
      </c>
      <c r="J123" s="29" t="s">
        <v>35</v>
      </c>
      <c r="K123" s="18" t="s">
        <v>222</v>
      </c>
      <c r="L123" s="54">
        <v>44928</v>
      </c>
      <c r="M123" s="54">
        <v>44986</v>
      </c>
      <c r="N123" s="57"/>
      <c r="O123" s="57"/>
      <c r="P123" s="58"/>
      <c r="Q123" s="74"/>
      <c r="R123" s="74"/>
      <c r="S123" s="74"/>
      <c r="T123" s="74"/>
      <c r="U123" s="74"/>
      <c r="V123" s="74"/>
      <c r="W123" s="74"/>
      <c r="X123" s="74"/>
      <c r="Y123" s="53"/>
      <c r="Z123" s="74"/>
      <c r="AA123" s="184"/>
      <c r="AB123" s="74"/>
      <c r="AC123" s="74"/>
    </row>
    <row r="124" spans="1:29" ht="148.15" customHeight="1" x14ac:dyDescent="0.25">
      <c r="B124" s="460"/>
      <c r="C124" s="111" t="s">
        <v>1012</v>
      </c>
      <c r="D124" s="428"/>
      <c r="E124" s="428"/>
      <c r="F124" s="435"/>
      <c r="G124" s="18" t="s">
        <v>632</v>
      </c>
      <c r="H124" s="435"/>
      <c r="I124" s="498"/>
      <c r="J124" s="29" t="s">
        <v>35</v>
      </c>
      <c r="K124" s="18" t="s">
        <v>359</v>
      </c>
      <c r="L124" s="54">
        <v>45017</v>
      </c>
      <c r="M124" s="54">
        <v>45291</v>
      </c>
      <c r="N124" s="60"/>
      <c r="O124" s="60"/>
      <c r="P124" s="60"/>
      <c r="Q124" s="57"/>
      <c r="R124" s="57"/>
      <c r="S124" s="58"/>
      <c r="T124" s="57"/>
      <c r="U124" s="57"/>
      <c r="V124" s="58"/>
      <c r="W124" s="57"/>
      <c r="X124" s="57"/>
      <c r="Y124" s="58"/>
      <c r="Z124" s="74"/>
      <c r="AA124" s="184"/>
      <c r="AB124" s="74"/>
      <c r="AC124" s="74"/>
    </row>
    <row r="125" spans="1:29" ht="148.15" customHeight="1" x14ac:dyDescent="0.25">
      <c r="B125" s="460"/>
      <c r="C125" s="111" t="s">
        <v>1013</v>
      </c>
      <c r="D125" s="423" t="s">
        <v>1073</v>
      </c>
      <c r="E125" s="423" t="s">
        <v>673</v>
      </c>
      <c r="F125" s="435"/>
      <c r="G125" s="18" t="s">
        <v>896</v>
      </c>
      <c r="H125" s="433">
        <v>0</v>
      </c>
      <c r="I125" s="433">
        <v>1</v>
      </c>
      <c r="J125" s="18" t="s">
        <v>86</v>
      </c>
      <c r="K125" s="18" t="s">
        <v>96</v>
      </c>
      <c r="L125" s="54">
        <v>44928</v>
      </c>
      <c r="M125" s="54">
        <v>45016</v>
      </c>
      <c r="N125" s="57"/>
      <c r="O125" s="57"/>
      <c r="P125" s="58"/>
      <c r="Q125" s="74"/>
      <c r="R125" s="74"/>
      <c r="S125" s="53"/>
      <c r="T125" s="63"/>
      <c r="U125" s="74"/>
      <c r="V125" s="74"/>
      <c r="W125" s="74"/>
      <c r="X125" s="74"/>
      <c r="Y125" s="53"/>
      <c r="Z125" s="74"/>
      <c r="AA125" s="184"/>
      <c r="AB125" s="74"/>
      <c r="AC125" s="74"/>
    </row>
    <row r="126" spans="1:29" ht="148.15" customHeight="1" x14ac:dyDescent="0.25">
      <c r="B126" s="460"/>
      <c r="C126" s="111" t="s">
        <v>1014</v>
      </c>
      <c r="D126" s="428"/>
      <c r="E126" s="428"/>
      <c r="F126" s="436"/>
      <c r="G126" s="18" t="s">
        <v>705</v>
      </c>
      <c r="H126" s="436"/>
      <c r="I126" s="499"/>
      <c r="J126" s="18" t="s">
        <v>86</v>
      </c>
      <c r="K126" s="18" t="s">
        <v>96</v>
      </c>
      <c r="L126" s="54">
        <v>45017</v>
      </c>
      <c r="M126" s="54">
        <v>45291</v>
      </c>
      <c r="N126" s="60"/>
      <c r="O126" s="60"/>
      <c r="P126" s="60"/>
      <c r="Q126" s="59"/>
      <c r="R126" s="57"/>
      <c r="S126" s="58"/>
      <c r="T126" s="57"/>
      <c r="U126" s="57"/>
      <c r="V126" s="58"/>
      <c r="W126" s="57"/>
      <c r="X126" s="57"/>
      <c r="Y126" s="58"/>
      <c r="Z126" s="74"/>
      <c r="AA126" s="184"/>
      <c r="AB126" s="74"/>
      <c r="AC126" s="74"/>
    </row>
    <row r="127" spans="1:29" ht="148.15" customHeight="1" x14ac:dyDescent="0.25">
      <c r="B127" s="460"/>
      <c r="C127" s="129" t="s">
        <v>1015</v>
      </c>
      <c r="D127" s="18" t="s">
        <v>703</v>
      </c>
      <c r="E127" s="18" t="s">
        <v>704</v>
      </c>
      <c r="F127" s="64"/>
      <c r="G127" s="18" t="s">
        <v>705</v>
      </c>
      <c r="H127" s="260">
        <v>0</v>
      </c>
      <c r="I127" s="39">
        <v>1</v>
      </c>
      <c r="J127" s="18" t="s">
        <v>35</v>
      </c>
      <c r="K127" s="18" t="s">
        <v>39</v>
      </c>
      <c r="L127" s="54">
        <v>45017</v>
      </c>
      <c r="M127" s="54">
        <v>45199</v>
      </c>
      <c r="N127" s="74"/>
      <c r="O127" s="74"/>
      <c r="P127" s="74"/>
      <c r="Q127" s="57"/>
      <c r="R127" s="57"/>
      <c r="S127" s="80"/>
      <c r="T127" s="57"/>
      <c r="U127" s="57"/>
      <c r="V127" s="58"/>
      <c r="W127" s="74"/>
      <c r="X127" s="74"/>
      <c r="Y127" s="53"/>
      <c r="Z127" s="74"/>
      <c r="AA127" s="184"/>
      <c r="AB127" s="134">
        <v>40000</v>
      </c>
      <c r="AC127" s="74"/>
    </row>
    <row r="128" spans="1:29" ht="64.900000000000006" customHeight="1" x14ac:dyDescent="0.25">
      <c r="B128" s="460"/>
      <c r="C128" s="101" t="s">
        <v>1016</v>
      </c>
      <c r="D128" s="423" t="s">
        <v>633</v>
      </c>
      <c r="E128" s="423" t="s">
        <v>634</v>
      </c>
      <c r="F128" s="435" t="s">
        <v>250</v>
      </c>
      <c r="G128" s="101" t="s">
        <v>364</v>
      </c>
      <c r="H128" s="435">
        <v>0</v>
      </c>
      <c r="I128" s="498">
        <v>2</v>
      </c>
      <c r="J128" s="101" t="s">
        <v>359</v>
      </c>
      <c r="K128" s="18" t="s">
        <v>35</v>
      </c>
      <c r="L128" s="54">
        <v>45017</v>
      </c>
      <c r="M128" s="54">
        <v>45291</v>
      </c>
      <c r="N128" s="60"/>
      <c r="O128" s="60"/>
      <c r="P128" s="60"/>
      <c r="Q128" s="57"/>
      <c r="R128" s="57"/>
      <c r="S128" s="58"/>
      <c r="T128" s="57"/>
      <c r="U128" s="57"/>
      <c r="V128" s="58"/>
      <c r="W128" s="57"/>
      <c r="X128" s="57"/>
      <c r="Y128" s="58"/>
      <c r="Z128" s="74"/>
      <c r="AA128" s="184"/>
      <c r="AB128" s="74"/>
      <c r="AC128" s="74"/>
    </row>
    <row r="129" spans="2:29" ht="69" customHeight="1" x14ac:dyDescent="0.25">
      <c r="B129" s="480"/>
      <c r="C129" s="101" t="s">
        <v>1017</v>
      </c>
      <c r="D129" s="428"/>
      <c r="E129" s="428"/>
      <c r="F129" s="436"/>
      <c r="G129" s="101" t="s">
        <v>363</v>
      </c>
      <c r="H129" s="436"/>
      <c r="I129" s="499"/>
      <c r="J129" s="101" t="s">
        <v>359</v>
      </c>
      <c r="K129" s="18" t="s">
        <v>35</v>
      </c>
      <c r="L129" s="54">
        <v>45200</v>
      </c>
      <c r="M129" s="54">
        <v>45291</v>
      </c>
      <c r="N129" s="74"/>
      <c r="O129" s="74"/>
      <c r="P129" s="74"/>
      <c r="Q129" s="74"/>
      <c r="R129" s="74"/>
      <c r="S129" s="74"/>
      <c r="T129" s="60"/>
      <c r="U129" s="60"/>
      <c r="V129" s="60"/>
      <c r="W129" s="57"/>
      <c r="X129" s="57"/>
      <c r="Y129" s="58"/>
      <c r="Z129" s="74"/>
      <c r="AA129" s="103"/>
      <c r="AB129" s="74"/>
      <c r="AC129" s="74"/>
    </row>
    <row r="130" spans="2:29" ht="147" customHeight="1" x14ac:dyDescent="0.25">
      <c r="B130" s="459" t="s">
        <v>92</v>
      </c>
      <c r="C130" s="128" t="s">
        <v>1105</v>
      </c>
      <c r="D130" s="422" t="s">
        <v>638</v>
      </c>
      <c r="E130" s="511" t="s">
        <v>639</v>
      </c>
      <c r="F130" s="551" t="s">
        <v>250</v>
      </c>
      <c r="G130" s="422" t="s">
        <v>640</v>
      </c>
      <c r="H130" s="482">
        <v>0</v>
      </c>
      <c r="I130" s="434">
        <v>1</v>
      </c>
      <c r="J130" s="129" t="s">
        <v>35</v>
      </c>
      <c r="K130" s="129" t="s">
        <v>641</v>
      </c>
      <c r="L130" s="11">
        <v>44928</v>
      </c>
      <c r="M130" s="11">
        <v>45016</v>
      </c>
      <c r="N130" s="118"/>
      <c r="O130" s="119"/>
      <c r="P130" s="120"/>
      <c r="Q130" s="136"/>
      <c r="R130" s="136"/>
      <c r="S130" s="136"/>
      <c r="T130" s="136"/>
      <c r="U130" s="136"/>
      <c r="V130" s="136"/>
      <c r="W130" s="136"/>
      <c r="X130" s="136"/>
      <c r="Y130" s="180"/>
      <c r="Z130" s="74"/>
      <c r="AA130" s="103"/>
      <c r="AB130" s="74"/>
      <c r="AC130" s="74"/>
    </row>
    <row r="131" spans="2:29" ht="115.15" customHeight="1" x14ac:dyDescent="0.25">
      <c r="B131" s="460"/>
      <c r="C131" s="128" t="s">
        <v>635</v>
      </c>
      <c r="D131" s="423"/>
      <c r="E131" s="534"/>
      <c r="F131" s="552"/>
      <c r="G131" s="423"/>
      <c r="H131" s="483"/>
      <c r="I131" s="435"/>
      <c r="J131" s="129" t="s">
        <v>35</v>
      </c>
      <c r="K131" s="129" t="s">
        <v>642</v>
      </c>
      <c r="L131" s="11">
        <v>44986</v>
      </c>
      <c r="M131" s="11">
        <v>45016</v>
      </c>
      <c r="N131" s="118"/>
      <c r="O131" s="119"/>
      <c r="P131" s="120"/>
      <c r="Q131" s="136"/>
      <c r="R131" s="136"/>
      <c r="S131" s="136"/>
      <c r="T131" s="136"/>
      <c r="U131" s="136"/>
      <c r="V131" s="136"/>
      <c r="W131" s="136"/>
      <c r="X131" s="136"/>
      <c r="Y131" s="180"/>
      <c r="Z131" s="74"/>
      <c r="AA131" s="134"/>
      <c r="AB131" s="74"/>
      <c r="AC131" s="74"/>
    </row>
    <row r="132" spans="2:29" ht="115.15" customHeight="1" x14ac:dyDescent="0.25">
      <c r="B132" s="460"/>
      <c r="C132" s="128" t="s">
        <v>636</v>
      </c>
      <c r="D132" s="423"/>
      <c r="E132" s="534"/>
      <c r="F132" s="552"/>
      <c r="G132" s="423"/>
      <c r="H132" s="483"/>
      <c r="I132" s="435"/>
      <c r="J132" s="129" t="s">
        <v>35</v>
      </c>
      <c r="K132" s="129" t="s">
        <v>642</v>
      </c>
      <c r="L132" s="11">
        <v>45017</v>
      </c>
      <c r="M132" s="11">
        <v>45107</v>
      </c>
      <c r="N132" s="157"/>
      <c r="O132" s="136"/>
      <c r="P132" s="136"/>
      <c r="Q132" s="119"/>
      <c r="R132" s="119"/>
      <c r="S132" s="120"/>
      <c r="T132" s="136"/>
      <c r="U132" s="136"/>
      <c r="V132" s="136"/>
      <c r="W132" s="136"/>
      <c r="X132" s="136"/>
      <c r="Y132" s="180"/>
      <c r="Z132" s="74"/>
      <c r="AA132" s="134"/>
      <c r="AB132" s="74"/>
      <c r="AC132" s="74"/>
    </row>
    <row r="133" spans="2:29" ht="115.15" customHeight="1" x14ac:dyDescent="0.25">
      <c r="B133" s="460"/>
      <c r="C133" s="128" t="s">
        <v>637</v>
      </c>
      <c r="D133" s="428"/>
      <c r="E133" s="512"/>
      <c r="F133" s="552"/>
      <c r="G133" s="428"/>
      <c r="H133" s="484"/>
      <c r="I133" s="436"/>
      <c r="J133" s="129" t="s">
        <v>35</v>
      </c>
      <c r="K133" s="133" t="s">
        <v>642</v>
      </c>
      <c r="L133" s="11">
        <v>45108</v>
      </c>
      <c r="M133" s="11">
        <v>45138</v>
      </c>
      <c r="N133" s="157"/>
      <c r="O133" s="136"/>
      <c r="P133" s="136"/>
      <c r="Q133" s="123"/>
      <c r="R133" s="123"/>
      <c r="S133" s="124"/>
      <c r="T133" s="120"/>
      <c r="U133" s="157"/>
      <c r="V133" s="136"/>
      <c r="W133" s="136"/>
      <c r="X133" s="136"/>
      <c r="Y133" s="180"/>
      <c r="Z133" s="74"/>
      <c r="AA133" s="134"/>
      <c r="AB133" s="74"/>
      <c r="AC133" s="74"/>
    </row>
    <row r="134" spans="2:29" ht="115.15" customHeight="1" x14ac:dyDescent="0.25">
      <c r="B134" s="460"/>
      <c r="C134" s="128" t="s">
        <v>1018</v>
      </c>
      <c r="D134" s="422" t="s">
        <v>1074</v>
      </c>
      <c r="E134" s="511" t="s">
        <v>673</v>
      </c>
      <c r="F134" s="552" t="s">
        <v>281</v>
      </c>
      <c r="G134" s="18" t="s">
        <v>1075</v>
      </c>
      <c r="H134" s="508">
        <v>0</v>
      </c>
      <c r="I134" s="433">
        <v>1</v>
      </c>
      <c r="J134" s="249" t="s">
        <v>35</v>
      </c>
      <c r="K134" s="128" t="s">
        <v>1106</v>
      </c>
      <c r="L134" s="11">
        <v>44928</v>
      </c>
      <c r="M134" s="11">
        <v>45291</v>
      </c>
      <c r="N134" s="118"/>
      <c r="O134" s="119"/>
      <c r="P134" s="58"/>
      <c r="Q134" s="119"/>
      <c r="R134" s="119"/>
      <c r="S134" s="58"/>
      <c r="T134" s="148"/>
      <c r="U134" s="119"/>
      <c r="V134" s="58"/>
      <c r="W134" s="119"/>
      <c r="X134" s="119"/>
      <c r="Y134" s="179"/>
      <c r="Z134" s="74"/>
      <c r="AA134" s="134"/>
      <c r="AB134" s="74"/>
      <c r="AC134" s="74"/>
    </row>
    <row r="135" spans="2:29" ht="115.15" customHeight="1" x14ac:dyDescent="0.25">
      <c r="B135" s="460"/>
      <c r="C135" s="246" t="s">
        <v>1019</v>
      </c>
      <c r="D135" s="423"/>
      <c r="E135" s="534"/>
      <c r="F135" s="552"/>
      <c r="G135" s="18" t="s">
        <v>1075</v>
      </c>
      <c r="H135" s="554"/>
      <c r="I135" s="425"/>
      <c r="J135" s="249" t="s">
        <v>285</v>
      </c>
      <c r="K135" s="278" t="s">
        <v>35</v>
      </c>
      <c r="L135" s="11">
        <v>44928</v>
      </c>
      <c r="M135" s="11">
        <v>45291</v>
      </c>
      <c r="N135" s="118"/>
      <c r="O135" s="119"/>
      <c r="P135" s="179"/>
      <c r="Q135" s="119"/>
      <c r="R135" s="119"/>
      <c r="S135" s="179"/>
      <c r="T135" s="148"/>
      <c r="U135" s="119"/>
      <c r="V135" s="179"/>
      <c r="W135" s="119"/>
      <c r="X135" s="119"/>
      <c r="Y135" s="179"/>
      <c r="Z135" s="74"/>
      <c r="AA135" s="251"/>
      <c r="AB135" s="74"/>
      <c r="AC135" s="74"/>
    </row>
    <row r="136" spans="2:29" ht="115.15" customHeight="1" x14ac:dyDescent="0.25">
      <c r="B136" s="460"/>
      <c r="C136" s="246" t="s">
        <v>1020</v>
      </c>
      <c r="D136" s="423"/>
      <c r="E136" s="534"/>
      <c r="F136" s="552"/>
      <c r="G136" s="18" t="s">
        <v>1075</v>
      </c>
      <c r="H136" s="554"/>
      <c r="I136" s="425"/>
      <c r="J136" s="249" t="s">
        <v>217</v>
      </c>
      <c r="K136" s="278" t="s">
        <v>35</v>
      </c>
      <c r="L136" s="11">
        <v>44928</v>
      </c>
      <c r="M136" s="11">
        <v>45291</v>
      </c>
      <c r="N136" s="118"/>
      <c r="O136" s="119"/>
      <c r="P136" s="179"/>
      <c r="Q136" s="119"/>
      <c r="R136" s="119"/>
      <c r="S136" s="179"/>
      <c r="T136" s="148"/>
      <c r="U136" s="119"/>
      <c r="V136" s="179"/>
      <c r="W136" s="119"/>
      <c r="X136" s="119"/>
      <c r="Y136" s="179"/>
      <c r="Z136" s="74"/>
      <c r="AA136" s="251"/>
      <c r="AB136" s="74"/>
      <c r="AC136" s="74"/>
    </row>
    <row r="137" spans="2:29" ht="115.15" customHeight="1" x14ac:dyDescent="0.25">
      <c r="B137" s="460"/>
      <c r="C137" s="246" t="s">
        <v>1021</v>
      </c>
      <c r="D137" s="428"/>
      <c r="E137" s="512"/>
      <c r="F137" s="553"/>
      <c r="G137" s="18" t="s">
        <v>1075</v>
      </c>
      <c r="H137" s="509"/>
      <c r="I137" s="427"/>
      <c r="J137" s="249" t="s">
        <v>342</v>
      </c>
      <c r="K137" s="278" t="s">
        <v>35</v>
      </c>
      <c r="L137" s="11">
        <v>44928</v>
      </c>
      <c r="M137" s="11">
        <v>45291</v>
      </c>
      <c r="N137" s="118"/>
      <c r="O137" s="119"/>
      <c r="P137" s="179"/>
      <c r="Q137" s="119"/>
      <c r="R137" s="119"/>
      <c r="S137" s="179"/>
      <c r="T137" s="148"/>
      <c r="U137" s="119"/>
      <c r="V137" s="179"/>
      <c r="W137" s="119"/>
      <c r="X137" s="119"/>
      <c r="Y137" s="179"/>
      <c r="Z137" s="74"/>
      <c r="AA137" s="251"/>
      <c r="AB137" s="74"/>
      <c r="AC137" s="74"/>
    </row>
    <row r="138" spans="2:29" ht="115.15" customHeight="1" x14ac:dyDescent="0.25">
      <c r="B138" s="460"/>
      <c r="C138" s="246" t="s">
        <v>1284</v>
      </c>
      <c r="D138" s="43" t="s">
        <v>1285</v>
      </c>
      <c r="E138" s="304" t="s">
        <v>1286</v>
      </c>
      <c r="F138" s="551" t="s">
        <v>250</v>
      </c>
      <c r="G138" s="18" t="s">
        <v>1283</v>
      </c>
      <c r="H138" s="273">
        <v>0</v>
      </c>
      <c r="I138" s="391">
        <v>4</v>
      </c>
      <c r="J138" s="249" t="s">
        <v>287</v>
      </c>
      <c r="K138" s="246"/>
      <c r="L138" s="11">
        <v>44928</v>
      </c>
      <c r="M138" s="11">
        <v>45291</v>
      </c>
      <c r="N138" s="118"/>
      <c r="O138" s="119"/>
      <c r="P138" s="179"/>
      <c r="Q138" s="119"/>
      <c r="R138" s="119"/>
      <c r="S138" s="179"/>
      <c r="T138" s="148"/>
      <c r="U138" s="119"/>
      <c r="V138" s="179"/>
      <c r="W138" s="119"/>
      <c r="X138" s="119"/>
      <c r="Y138" s="179"/>
      <c r="Z138" s="74"/>
      <c r="AA138" s="251"/>
      <c r="AB138" s="74"/>
      <c r="AC138" s="74"/>
    </row>
    <row r="139" spans="2:29" ht="115.15" customHeight="1" x14ac:dyDescent="0.25">
      <c r="B139" s="460"/>
      <c r="C139" s="246" t="s">
        <v>1076</v>
      </c>
      <c r="D139" s="423" t="s">
        <v>376</v>
      </c>
      <c r="E139" s="534" t="s">
        <v>402</v>
      </c>
      <c r="F139" s="552"/>
      <c r="G139" s="18" t="s">
        <v>1023</v>
      </c>
      <c r="H139" s="273">
        <v>0</v>
      </c>
      <c r="I139" s="391">
        <v>4</v>
      </c>
      <c r="J139" s="249" t="s">
        <v>35</v>
      </c>
      <c r="K139" s="246"/>
      <c r="L139" s="11">
        <v>44928</v>
      </c>
      <c r="M139" s="11">
        <v>45291</v>
      </c>
      <c r="N139" s="118"/>
      <c r="O139" s="119"/>
      <c r="P139" s="179"/>
      <c r="Q139" s="119"/>
      <c r="R139" s="119"/>
      <c r="S139" s="179"/>
      <c r="T139" s="148"/>
      <c r="U139" s="119"/>
      <c r="V139" s="179"/>
      <c r="W139" s="119"/>
      <c r="X139" s="119"/>
      <c r="Y139" s="179"/>
      <c r="Z139" s="74"/>
      <c r="AA139" s="251"/>
      <c r="AB139" s="74"/>
      <c r="AC139" s="74"/>
    </row>
    <row r="140" spans="2:29" ht="115.15" customHeight="1" x14ac:dyDescent="0.25">
      <c r="B140" s="480"/>
      <c r="C140" s="246" t="s">
        <v>1022</v>
      </c>
      <c r="D140" s="428"/>
      <c r="E140" s="512"/>
      <c r="F140" s="553"/>
      <c r="G140" s="18" t="s">
        <v>1023</v>
      </c>
      <c r="H140" s="273">
        <v>0</v>
      </c>
      <c r="I140" s="391">
        <v>4</v>
      </c>
      <c r="J140" s="249" t="s">
        <v>86</v>
      </c>
      <c r="K140" s="246"/>
      <c r="L140" s="11">
        <v>44928</v>
      </c>
      <c r="M140" s="11">
        <v>45291</v>
      </c>
      <c r="N140" s="118"/>
      <c r="O140" s="119"/>
      <c r="P140" s="179"/>
      <c r="Q140" s="119"/>
      <c r="R140" s="119"/>
      <c r="S140" s="179"/>
      <c r="T140" s="148"/>
      <c r="U140" s="119"/>
      <c r="V140" s="179"/>
      <c r="W140" s="119"/>
      <c r="X140" s="119"/>
      <c r="Y140" s="179"/>
      <c r="Z140" s="74"/>
      <c r="AA140" s="251"/>
      <c r="AB140" s="74"/>
      <c r="AC140" s="74"/>
    </row>
    <row r="141" spans="2:29" ht="75" customHeight="1" x14ac:dyDescent="0.25">
      <c r="B141" s="459" t="s">
        <v>93</v>
      </c>
      <c r="C141" s="128" t="s">
        <v>643</v>
      </c>
      <c r="D141" s="446" t="s">
        <v>644</v>
      </c>
      <c r="E141" s="457" t="s">
        <v>645</v>
      </c>
      <c r="F141" s="486" t="s">
        <v>281</v>
      </c>
      <c r="G141" s="446" t="s">
        <v>646</v>
      </c>
      <c r="H141" s="433">
        <v>0.05</v>
      </c>
      <c r="I141" s="433">
        <v>0.2</v>
      </c>
      <c r="J141" s="129" t="s">
        <v>35</v>
      </c>
      <c r="K141" s="129" t="s">
        <v>96</v>
      </c>
      <c r="L141" s="11">
        <v>44928</v>
      </c>
      <c r="M141" s="11">
        <v>44982</v>
      </c>
      <c r="N141" s="118"/>
      <c r="O141" s="120"/>
      <c r="P141" s="136"/>
      <c r="Q141" s="136"/>
      <c r="R141" s="136"/>
      <c r="S141" s="136"/>
      <c r="T141" s="136"/>
      <c r="U141" s="136"/>
      <c r="V141" s="136"/>
      <c r="W141" s="136"/>
      <c r="X141" s="136"/>
      <c r="Y141" s="180"/>
      <c r="Z141" s="74"/>
      <c r="AA141" s="74"/>
      <c r="AB141" s="74"/>
      <c r="AC141" s="74"/>
    </row>
    <row r="142" spans="2:29" ht="75" customHeight="1" x14ac:dyDescent="0.25">
      <c r="B142" s="460"/>
      <c r="C142" s="128" t="s">
        <v>647</v>
      </c>
      <c r="D142" s="446"/>
      <c r="E142" s="457"/>
      <c r="F142" s="486"/>
      <c r="G142" s="446"/>
      <c r="H142" s="425"/>
      <c r="I142" s="425"/>
      <c r="J142" s="129" t="s">
        <v>35</v>
      </c>
      <c r="K142" s="129" t="s">
        <v>96</v>
      </c>
      <c r="L142" s="11">
        <v>44986</v>
      </c>
      <c r="M142" s="11">
        <v>45016</v>
      </c>
      <c r="N142" s="122"/>
      <c r="O142" s="123"/>
      <c r="P142" s="120"/>
      <c r="Q142" s="136"/>
      <c r="R142" s="136"/>
      <c r="S142" s="136"/>
      <c r="T142" s="136"/>
      <c r="U142" s="136"/>
      <c r="V142" s="136"/>
      <c r="W142" s="136"/>
      <c r="X142" s="136"/>
      <c r="Y142" s="180"/>
      <c r="Z142" s="74"/>
      <c r="AA142" s="74"/>
      <c r="AB142" s="74"/>
      <c r="AC142" s="74"/>
    </row>
    <row r="143" spans="2:29" ht="75" customHeight="1" x14ac:dyDescent="0.25">
      <c r="B143" s="460"/>
      <c r="C143" s="128" t="s">
        <v>648</v>
      </c>
      <c r="D143" s="446"/>
      <c r="E143" s="457"/>
      <c r="F143" s="486"/>
      <c r="G143" s="446"/>
      <c r="H143" s="425"/>
      <c r="I143" s="425"/>
      <c r="J143" s="129" t="s">
        <v>35</v>
      </c>
      <c r="K143" s="129" t="s">
        <v>96</v>
      </c>
      <c r="L143" s="11">
        <v>45017</v>
      </c>
      <c r="M143" s="11">
        <v>45230</v>
      </c>
      <c r="N143" s="157"/>
      <c r="O143" s="136"/>
      <c r="P143" s="136"/>
      <c r="Q143" s="119"/>
      <c r="R143" s="119"/>
      <c r="S143" s="58"/>
      <c r="T143" s="119"/>
      <c r="U143" s="119"/>
      <c r="V143" s="119"/>
      <c r="W143" s="120"/>
      <c r="X143" s="136"/>
      <c r="Y143" s="180"/>
      <c r="Z143" s="74"/>
      <c r="AA143" s="74"/>
      <c r="AB143" s="74"/>
      <c r="AC143" s="74"/>
    </row>
    <row r="144" spans="2:29" ht="75" customHeight="1" x14ac:dyDescent="0.25">
      <c r="B144" s="480"/>
      <c r="C144" s="128" t="s">
        <v>649</v>
      </c>
      <c r="D144" s="446"/>
      <c r="E144" s="457"/>
      <c r="F144" s="486"/>
      <c r="G144" s="446"/>
      <c r="H144" s="427"/>
      <c r="I144" s="427"/>
      <c r="J144" s="129" t="s">
        <v>35</v>
      </c>
      <c r="K144" s="129" t="s">
        <v>96</v>
      </c>
      <c r="L144" s="11">
        <v>45231</v>
      </c>
      <c r="M144" s="11">
        <v>45291</v>
      </c>
      <c r="N144" s="157"/>
      <c r="O144" s="136"/>
      <c r="P144" s="136"/>
      <c r="Q144" s="136"/>
      <c r="R144" s="136"/>
      <c r="S144" s="136"/>
      <c r="T144" s="136"/>
      <c r="U144" s="136"/>
      <c r="V144" s="136"/>
      <c r="W144" s="136"/>
      <c r="X144" s="119"/>
      <c r="Y144" s="179"/>
      <c r="Z144" s="74"/>
      <c r="AA144" s="74"/>
      <c r="AB144" s="74"/>
      <c r="AC144" s="74"/>
    </row>
    <row r="145" spans="1:29" ht="113.45" customHeight="1" x14ac:dyDescent="0.25">
      <c r="B145" s="454" t="s">
        <v>94</v>
      </c>
      <c r="C145" s="128" t="s">
        <v>650</v>
      </c>
      <c r="D145" s="446" t="s">
        <v>95</v>
      </c>
      <c r="E145" s="457" t="s">
        <v>651</v>
      </c>
      <c r="F145" s="458" t="s">
        <v>250</v>
      </c>
      <c r="G145" s="446" t="s">
        <v>652</v>
      </c>
      <c r="H145" s="434">
        <v>20</v>
      </c>
      <c r="I145" s="497">
        <v>30</v>
      </c>
      <c r="J145" s="29" t="s">
        <v>35</v>
      </c>
      <c r="K145" s="29" t="s">
        <v>223</v>
      </c>
      <c r="L145" s="11">
        <v>44928</v>
      </c>
      <c r="M145" s="11">
        <v>44982</v>
      </c>
      <c r="N145" s="118"/>
      <c r="O145" s="179"/>
      <c r="P145" s="13"/>
      <c r="Q145" s="136"/>
      <c r="R145" s="136"/>
      <c r="S145" s="136"/>
      <c r="T145" s="136"/>
      <c r="U145" s="136"/>
      <c r="V145" s="136"/>
      <c r="W145" s="136"/>
      <c r="X145" s="136"/>
      <c r="Y145" s="180"/>
      <c r="Z145" s="74"/>
      <c r="AA145" s="74"/>
      <c r="AB145" s="74"/>
      <c r="AC145" s="74"/>
    </row>
    <row r="146" spans="1:29" ht="113.45" customHeight="1" x14ac:dyDescent="0.25">
      <c r="B146" s="455"/>
      <c r="C146" s="128" t="s">
        <v>653</v>
      </c>
      <c r="D146" s="446"/>
      <c r="E146" s="457"/>
      <c r="F146" s="458"/>
      <c r="G146" s="446"/>
      <c r="H146" s="435"/>
      <c r="I146" s="498"/>
      <c r="J146" s="29" t="s">
        <v>35</v>
      </c>
      <c r="K146" s="29"/>
      <c r="L146" s="11">
        <v>44928</v>
      </c>
      <c r="M146" s="11">
        <v>44982</v>
      </c>
      <c r="N146" s="181"/>
      <c r="O146" s="179"/>
      <c r="P146" s="13"/>
      <c r="Q146" s="136"/>
      <c r="R146" s="136"/>
      <c r="S146" s="136"/>
      <c r="T146" s="136"/>
      <c r="U146" s="136"/>
      <c r="V146" s="136"/>
      <c r="W146" s="136"/>
      <c r="X146" s="136"/>
      <c r="Y146" s="180"/>
      <c r="Z146" s="74"/>
      <c r="AA146" s="74"/>
      <c r="AB146" s="74"/>
      <c r="AC146" s="74"/>
    </row>
    <row r="147" spans="1:29" ht="113.45" customHeight="1" x14ac:dyDescent="0.25">
      <c r="B147" s="456"/>
      <c r="C147" s="128" t="s">
        <v>654</v>
      </c>
      <c r="D147" s="446"/>
      <c r="E147" s="457"/>
      <c r="F147" s="458"/>
      <c r="G147" s="446"/>
      <c r="H147" s="436"/>
      <c r="I147" s="499"/>
      <c r="J147" s="29" t="s">
        <v>35</v>
      </c>
      <c r="K147" s="29"/>
      <c r="L147" s="11">
        <v>44986</v>
      </c>
      <c r="M147" s="11">
        <v>45291</v>
      </c>
      <c r="N147" s="136"/>
      <c r="O147" s="136"/>
      <c r="P147" s="58"/>
      <c r="Q147" s="119"/>
      <c r="R147" s="119"/>
      <c r="S147" s="58"/>
      <c r="T147" s="119"/>
      <c r="U147" s="119"/>
      <c r="V147" s="58"/>
      <c r="W147" s="119"/>
      <c r="X147" s="119"/>
      <c r="Y147" s="179"/>
      <c r="Z147" s="74"/>
      <c r="AA147" s="74"/>
      <c r="AB147" s="74"/>
      <c r="AC147" s="74"/>
    </row>
    <row r="148" spans="1:29" x14ac:dyDescent="0.25">
      <c r="A148" s="489" t="s">
        <v>99</v>
      </c>
      <c r="B148" s="490"/>
      <c r="C148" s="490"/>
      <c r="D148" s="490"/>
      <c r="E148" s="490"/>
      <c r="F148" s="490"/>
      <c r="G148" s="490"/>
      <c r="H148" s="490"/>
      <c r="I148" s="490"/>
      <c r="J148" s="490"/>
      <c r="K148" s="490"/>
      <c r="L148" s="490"/>
      <c r="M148" s="490"/>
      <c r="N148" s="490"/>
      <c r="O148" s="490"/>
      <c r="P148" s="490"/>
      <c r="Q148" s="490"/>
      <c r="R148" s="490"/>
      <c r="S148" s="490"/>
      <c r="T148" s="490"/>
      <c r="U148" s="490"/>
      <c r="V148" s="490"/>
      <c r="W148" s="490"/>
      <c r="X148" s="490"/>
      <c r="Y148" s="490"/>
      <c r="Z148" s="490"/>
      <c r="AA148" s="490"/>
      <c r="AB148" s="490"/>
      <c r="AC148" s="490"/>
    </row>
    <row r="149" spans="1:29" ht="78" customHeight="1" x14ac:dyDescent="0.25">
      <c r="A149" s="470" t="s">
        <v>100</v>
      </c>
      <c r="B149" s="471"/>
      <c r="C149" s="471"/>
      <c r="D149" s="471"/>
      <c r="E149" s="471"/>
      <c r="F149" s="471"/>
      <c r="G149" s="471"/>
      <c r="H149" s="471"/>
      <c r="I149" s="471"/>
      <c r="J149" s="471"/>
      <c r="K149" s="471"/>
      <c r="L149" s="471"/>
      <c r="M149" s="471"/>
      <c r="N149" s="471"/>
      <c r="O149" s="471"/>
      <c r="P149" s="471"/>
      <c r="Q149" s="471"/>
      <c r="R149" s="471"/>
      <c r="S149" s="471"/>
      <c r="T149" s="471"/>
      <c r="U149" s="471"/>
      <c r="V149" s="471"/>
      <c r="W149" s="471"/>
      <c r="X149" s="471"/>
      <c r="Y149" s="471"/>
      <c r="Z149" s="468"/>
      <c r="AA149" s="468"/>
      <c r="AB149" s="468"/>
      <c r="AC149" s="468"/>
    </row>
    <row r="150" spans="1:29" ht="18.75" x14ac:dyDescent="0.3">
      <c r="A150" s="472"/>
      <c r="B150" s="473"/>
      <c r="C150" s="473"/>
      <c r="D150" s="473"/>
      <c r="E150" s="473"/>
      <c r="F150" s="473"/>
      <c r="G150" s="473"/>
      <c r="H150" s="473"/>
      <c r="I150" s="474"/>
      <c r="J150" s="49"/>
      <c r="K150" s="49"/>
      <c r="L150" s="475" t="s">
        <v>3</v>
      </c>
      <c r="M150" s="476"/>
      <c r="N150" s="476"/>
      <c r="O150" s="476"/>
      <c r="P150" s="476"/>
      <c r="Q150" s="476"/>
      <c r="R150" s="476"/>
      <c r="S150" s="476"/>
      <c r="T150" s="476"/>
      <c r="U150" s="476"/>
      <c r="V150" s="476"/>
      <c r="W150" s="476"/>
      <c r="X150" s="476"/>
      <c r="Y150" s="476"/>
      <c r="Z150" s="491" t="s">
        <v>4</v>
      </c>
      <c r="AA150" s="491"/>
      <c r="AB150" s="491"/>
      <c r="AC150" s="99"/>
    </row>
    <row r="151" spans="1:29" x14ac:dyDescent="0.25">
      <c r="A151" s="452" t="s">
        <v>5</v>
      </c>
      <c r="B151" s="452" t="s">
        <v>149</v>
      </c>
      <c r="C151" s="437" t="s">
        <v>22</v>
      </c>
      <c r="D151" s="452" t="s">
        <v>6</v>
      </c>
      <c r="E151" s="437" t="s">
        <v>7</v>
      </c>
      <c r="F151" s="437" t="s">
        <v>8</v>
      </c>
      <c r="G151" s="437" t="s">
        <v>9</v>
      </c>
      <c r="H151" s="437" t="s">
        <v>10</v>
      </c>
      <c r="I151" s="452" t="s">
        <v>11</v>
      </c>
      <c r="J151" s="452" t="s">
        <v>20</v>
      </c>
      <c r="K151" s="452" t="s">
        <v>25</v>
      </c>
      <c r="L151" s="452" t="s">
        <v>12</v>
      </c>
      <c r="M151" s="452" t="s">
        <v>13</v>
      </c>
      <c r="N151" s="510" t="s">
        <v>14</v>
      </c>
      <c r="O151" s="510"/>
      <c r="P151" s="510"/>
      <c r="Q151" s="510" t="s">
        <v>15</v>
      </c>
      <c r="R151" s="510"/>
      <c r="S151" s="510"/>
      <c r="T151" s="510" t="s">
        <v>16</v>
      </c>
      <c r="U151" s="510"/>
      <c r="V151" s="510"/>
      <c r="W151" s="510" t="s">
        <v>17</v>
      </c>
      <c r="X151" s="510"/>
      <c r="Y151" s="510"/>
      <c r="Z151" s="452" t="s">
        <v>23</v>
      </c>
      <c r="AA151" s="492" t="s">
        <v>24</v>
      </c>
      <c r="AB151" s="493"/>
      <c r="AC151" s="452" t="s">
        <v>26</v>
      </c>
    </row>
    <row r="152" spans="1:29" x14ac:dyDescent="0.25">
      <c r="A152" s="453"/>
      <c r="B152" s="453"/>
      <c r="C152" s="438"/>
      <c r="D152" s="453"/>
      <c r="E152" s="438"/>
      <c r="F152" s="438"/>
      <c r="G152" s="438"/>
      <c r="H152" s="438"/>
      <c r="I152" s="453"/>
      <c r="J152" s="453"/>
      <c r="K152" s="453"/>
      <c r="L152" s="453"/>
      <c r="M152" s="453"/>
      <c r="N152" s="50">
        <v>1</v>
      </c>
      <c r="O152" s="50">
        <v>2</v>
      </c>
      <c r="P152" s="50">
        <v>3</v>
      </c>
      <c r="Q152" s="50">
        <v>4</v>
      </c>
      <c r="R152" s="50">
        <v>5</v>
      </c>
      <c r="S152" s="50">
        <v>6</v>
      </c>
      <c r="T152" s="50">
        <v>7</v>
      </c>
      <c r="U152" s="50">
        <v>8</v>
      </c>
      <c r="V152" s="50">
        <v>9</v>
      </c>
      <c r="W152" s="50">
        <v>10</v>
      </c>
      <c r="X152" s="50">
        <v>11</v>
      </c>
      <c r="Y152" s="50">
        <v>12</v>
      </c>
      <c r="Z152" s="453"/>
      <c r="AA152" s="51" t="s">
        <v>18</v>
      </c>
      <c r="AB152" s="51" t="s">
        <v>19</v>
      </c>
      <c r="AC152" s="453"/>
    </row>
    <row r="153" spans="1:29" ht="104.25" customHeight="1" x14ac:dyDescent="0.25">
      <c r="B153" s="401" t="s">
        <v>157</v>
      </c>
      <c r="C153" s="43" t="s">
        <v>1095</v>
      </c>
      <c r="D153" s="29" t="s">
        <v>224</v>
      </c>
      <c r="E153" s="66" t="s">
        <v>1096</v>
      </c>
      <c r="F153" s="260" t="s">
        <v>281</v>
      </c>
      <c r="G153" s="18" t="s">
        <v>482</v>
      </c>
      <c r="H153" s="151">
        <v>0.95</v>
      </c>
      <c r="I153" s="389">
        <v>0.95</v>
      </c>
      <c r="J153" s="29" t="s">
        <v>86</v>
      </c>
      <c r="K153" s="29" t="s">
        <v>96</v>
      </c>
      <c r="L153" s="54">
        <v>44927</v>
      </c>
      <c r="M153" s="54">
        <v>45291</v>
      </c>
      <c r="N153" s="118"/>
      <c r="O153" s="119"/>
      <c r="P153" s="179"/>
      <c r="Q153" s="119"/>
      <c r="R153" s="119"/>
      <c r="S153" s="179"/>
      <c r="T153" s="148"/>
      <c r="U153" s="119"/>
      <c r="V153" s="179"/>
      <c r="W153" s="119"/>
      <c r="X153" s="119"/>
      <c r="Y153" s="179"/>
      <c r="Z153" s="74"/>
      <c r="AA153" s="74"/>
      <c r="AB153" s="74"/>
      <c r="AC153" s="74"/>
    </row>
    <row r="154" spans="1:29" ht="78" customHeight="1" x14ac:dyDescent="0.25">
      <c r="B154" s="135" t="s">
        <v>180</v>
      </c>
      <c r="C154" s="129" t="s">
        <v>922</v>
      </c>
      <c r="D154" s="185" t="s">
        <v>707</v>
      </c>
      <c r="E154" s="18" t="s">
        <v>655</v>
      </c>
      <c r="F154" s="242" t="s">
        <v>281</v>
      </c>
      <c r="G154" s="18" t="s">
        <v>708</v>
      </c>
      <c r="H154" s="127">
        <v>0</v>
      </c>
      <c r="I154" s="382">
        <v>0.9</v>
      </c>
      <c r="J154" s="29" t="s">
        <v>35</v>
      </c>
      <c r="K154" s="29" t="s">
        <v>96</v>
      </c>
      <c r="L154" s="54">
        <v>44928</v>
      </c>
      <c r="M154" s="54">
        <v>45291</v>
      </c>
      <c r="N154" s="179"/>
      <c r="O154" s="74"/>
      <c r="P154" s="74"/>
      <c r="Q154" s="74"/>
      <c r="R154" s="179"/>
      <c r="S154" s="74"/>
      <c r="T154" s="74"/>
      <c r="U154" s="179"/>
      <c r="V154" s="74"/>
      <c r="W154" s="74"/>
      <c r="X154" s="179"/>
      <c r="Y154" s="74"/>
      <c r="Z154" s="74"/>
      <c r="AA154" s="134">
        <v>50000</v>
      </c>
      <c r="AB154" s="74"/>
      <c r="AC154" s="74"/>
    </row>
    <row r="155" spans="1:29" x14ac:dyDescent="0.25">
      <c r="A155" s="489" t="s">
        <v>101</v>
      </c>
      <c r="B155" s="490"/>
      <c r="C155" s="490"/>
      <c r="D155" s="490"/>
      <c r="E155" s="490"/>
      <c r="F155" s="490"/>
      <c r="G155" s="490"/>
      <c r="H155" s="490"/>
      <c r="I155" s="490"/>
      <c r="J155" s="490"/>
      <c r="K155" s="490"/>
      <c r="L155" s="490"/>
      <c r="M155" s="490"/>
      <c r="N155" s="490"/>
      <c r="O155" s="490"/>
      <c r="P155" s="490"/>
      <c r="Q155" s="490"/>
      <c r="R155" s="490"/>
      <c r="S155" s="490"/>
      <c r="T155" s="490"/>
      <c r="U155" s="490"/>
      <c r="V155" s="490"/>
      <c r="W155" s="490"/>
      <c r="X155" s="490"/>
      <c r="Y155" s="490"/>
      <c r="Z155" s="490"/>
      <c r="AA155" s="490"/>
      <c r="AB155" s="490"/>
      <c r="AC155" s="490"/>
    </row>
    <row r="156" spans="1:29" ht="78" customHeight="1" x14ac:dyDescent="0.25">
      <c r="A156" s="470" t="s">
        <v>102</v>
      </c>
      <c r="B156" s="471"/>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68"/>
      <c r="AA156" s="468"/>
      <c r="AB156" s="468"/>
      <c r="AC156" s="468"/>
    </row>
    <row r="157" spans="1:29" ht="18.75" x14ac:dyDescent="0.3">
      <c r="A157" s="472"/>
      <c r="B157" s="473"/>
      <c r="C157" s="473"/>
      <c r="D157" s="473"/>
      <c r="E157" s="473"/>
      <c r="F157" s="473"/>
      <c r="G157" s="473"/>
      <c r="H157" s="473"/>
      <c r="I157" s="474"/>
      <c r="J157" s="49"/>
      <c r="K157" s="49"/>
      <c r="L157" s="475" t="s">
        <v>3</v>
      </c>
      <c r="M157" s="476"/>
      <c r="N157" s="476"/>
      <c r="O157" s="476"/>
      <c r="P157" s="476"/>
      <c r="Q157" s="476"/>
      <c r="R157" s="476"/>
      <c r="S157" s="476"/>
      <c r="T157" s="476"/>
      <c r="U157" s="476"/>
      <c r="V157" s="476"/>
      <c r="W157" s="476"/>
      <c r="X157" s="476"/>
      <c r="Y157" s="476"/>
      <c r="Z157" s="491" t="s">
        <v>4</v>
      </c>
      <c r="AA157" s="491"/>
      <c r="AB157" s="491"/>
      <c r="AC157" s="99"/>
    </row>
    <row r="158" spans="1:29" x14ac:dyDescent="0.25">
      <c r="A158" s="452" t="s">
        <v>5</v>
      </c>
      <c r="B158" s="452" t="s">
        <v>149</v>
      </c>
      <c r="C158" s="437" t="s">
        <v>22</v>
      </c>
      <c r="D158" s="452" t="s">
        <v>6</v>
      </c>
      <c r="E158" s="437" t="s">
        <v>7</v>
      </c>
      <c r="F158" s="437" t="s">
        <v>8</v>
      </c>
      <c r="G158" s="437" t="s">
        <v>9</v>
      </c>
      <c r="H158" s="437" t="s">
        <v>10</v>
      </c>
      <c r="I158" s="452" t="s">
        <v>11</v>
      </c>
      <c r="J158" s="452" t="s">
        <v>20</v>
      </c>
      <c r="K158" s="452" t="s">
        <v>25</v>
      </c>
      <c r="L158" s="452" t="s">
        <v>12</v>
      </c>
      <c r="M158" s="452" t="s">
        <v>13</v>
      </c>
      <c r="N158" s="510" t="s">
        <v>14</v>
      </c>
      <c r="O158" s="510"/>
      <c r="P158" s="510"/>
      <c r="Q158" s="510" t="s">
        <v>15</v>
      </c>
      <c r="R158" s="510"/>
      <c r="S158" s="510"/>
      <c r="T158" s="510" t="s">
        <v>16</v>
      </c>
      <c r="U158" s="510"/>
      <c r="V158" s="510"/>
      <c r="W158" s="510" t="s">
        <v>17</v>
      </c>
      <c r="X158" s="510"/>
      <c r="Y158" s="510"/>
      <c r="Z158" s="452" t="s">
        <v>23</v>
      </c>
      <c r="AA158" s="492" t="s">
        <v>24</v>
      </c>
      <c r="AB158" s="493"/>
      <c r="AC158" s="452" t="s">
        <v>26</v>
      </c>
    </row>
    <row r="159" spans="1:29" x14ac:dyDescent="0.25">
      <c r="A159" s="453"/>
      <c r="B159" s="453"/>
      <c r="C159" s="438"/>
      <c r="D159" s="453"/>
      <c r="E159" s="438"/>
      <c r="F159" s="438"/>
      <c r="G159" s="438"/>
      <c r="H159" s="438"/>
      <c r="I159" s="453"/>
      <c r="J159" s="453"/>
      <c r="K159" s="453"/>
      <c r="L159" s="453"/>
      <c r="M159" s="453"/>
      <c r="N159" s="50">
        <v>1</v>
      </c>
      <c r="O159" s="50">
        <v>2</v>
      </c>
      <c r="P159" s="50">
        <v>3</v>
      </c>
      <c r="Q159" s="50">
        <v>4</v>
      </c>
      <c r="R159" s="50">
        <v>5</v>
      </c>
      <c r="S159" s="50">
        <v>6</v>
      </c>
      <c r="T159" s="50">
        <v>7</v>
      </c>
      <c r="U159" s="50">
        <v>8</v>
      </c>
      <c r="V159" s="50">
        <v>9</v>
      </c>
      <c r="W159" s="50">
        <v>10</v>
      </c>
      <c r="X159" s="50">
        <v>11</v>
      </c>
      <c r="Y159" s="50">
        <v>12</v>
      </c>
      <c r="Z159" s="453"/>
      <c r="AA159" s="51" t="s">
        <v>18</v>
      </c>
      <c r="AB159" s="51" t="s">
        <v>19</v>
      </c>
      <c r="AC159" s="453"/>
    </row>
    <row r="160" spans="1:29" ht="75" customHeight="1" x14ac:dyDescent="0.25">
      <c r="B160" s="459" t="s">
        <v>103</v>
      </c>
      <c r="C160" s="128" t="s">
        <v>656</v>
      </c>
      <c r="D160" s="422" t="s">
        <v>657</v>
      </c>
      <c r="E160" s="511" t="s">
        <v>658</v>
      </c>
      <c r="F160" s="482" t="s">
        <v>281</v>
      </c>
      <c r="G160" s="446" t="s">
        <v>659</v>
      </c>
      <c r="H160" s="461">
        <v>0.4</v>
      </c>
      <c r="I160" s="461">
        <v>0.6</v>
      </c>
      <c r="J160" s="128" t="s">
        <v>35</v>
      </c>
      <c r="K160" s="129" t="s">
        <v>38</v>
      </c>
      <c r="L160" s="11">
        <v>45017</v>
      </c>
      <c r="M160" s="11">
        <v>45107</v>
      </c>
      <c r="N160" s="13"/>
      <c r="O160" s="13"/>
      <c r="P160" s="13"/>
      <c r="Q160" s="119"/>
      <c r="R160" s="119"/>
      <c r="S160" s="120"/>
      <c r="T160" s="136"/>
      <c r="U160" s="136"/>
      <c r="V160" s="136"/>
      <c r="W160" s="136"/>
      <c r="X160" s="136"/>
      <c r="Y160" s="180"/>
      <c r="Z160" s="74"/>
      <c r="AA160" s="103"/>
      <c r="AB160" s="74"/>
      <c r="AC160" s="74"/>
    </row>
    <row r="161" spans="1:29" ht="75" customHeight="1" x14ac:dyDescent="0.25">
      <c r="B161" s="460"/>
      <c r="C161" s="128" t="s">
        <v>660</v>
      </c>
      <c r="D161" s="423"/>
      <c r="E161" s="534"/>
      <c r="F161" s="483"/>
      <c r="G161" s="446"/>
      <c r="H161" s="462"/>
      <c r="I161" s="462"/>
      <c r="J161" s="128" t="s">
        <v>35</v>
      </c>
      <c r="K161" s="129" t="s">
        <v>38</v>
      </c>
      <c r="L161" s="11">
        <v>44958</v>
      </c>
      <c r="M161" s="11">
        <v>45107</v>
      </c>
      <c r="N161" s="122"/>
      <c r="O161" s="119"/>
      <c r="P161" s="119"/>
      <c r="Q161" s="119"/>
      <c r="R161" s="119"/>
      <c r="S161" s="120"/>
      <c r="T161" s="136"/>
      <c r="U161" s="136"/>
      <c r="V161" s="136"/>
      <c r="W161" s="136"/>
      <c r="X161" s="136"/>
      <c r="Y161" s="180"/>
      <c r="Z161" s="74"/>
      <c r="AA161" s="186">
        <v>800000</v>
      </c>
      <c r="AB161" s="74"/>
      <c r="AC161" s="74"/>
    </row>
    <row r="162" spans="1:29" ht="75" customHeight="1" x14ac:dyDescent="0.25">
      <c r="B162" s="460"/>
      <c r="C162" s="128" t="s">
        <v>661</v>
      </c>
      <c r="D162" s="423"/>
      <c r="E162" s="534"/>
      <c r="F162" s="483"/>
      <c r="G162" s="446"/>
      <c r="H162" s="463"/>
      <c r="I162" s="463"/>
      <c r="J162" s="128" t="s">
        <v>35</v>
      </c>
      <c r="K162" s="129" t="s">
        <v>38</v>
      </c>
      <c r="L162" s="11">
        <v>45108</v>
      </c>
      <c r="M162" s="11">
        <v>45291</v>
      </c>
      <c r="N162" s="136"/>
      <c r="O162" s="136"/>
      <c r="P162" s="136"/>
      <c r="Q162" s="136"/>
      <c r="R162" s="136"/>
      <c r="S162" s="182"/>
      <c r="T162" s="182"/>
      <c r="U162" s="182"/>
      <c r="V162" s="182"/>
      <c r="W162" s="182"/>
      <c r="X162" s="182"/>
      <c r="Y162" s="120"/>
      <c r="Z162" s="74"/>
      <c r="AA162" s="186"/>
      <c r="AB162" s="74"/>
      <c r="AC162" s="74"/>
    </row>
    <row r="163" spans="1:29" ht="75" customHeight="1" x14ac:dyDescent="0.25">
      <c r="B163" s="480"/>
      <c r="C163" s="128" t="s">
        <v>709</v>
      </c>
      <c r="D163" s="428"/>
      <c r="E163" s="512"/>
      <c r="F163" s="484"/>
      <c r="G163" s="129" t="s">
        <v>652</v>
      </c>
      <c r="H163" s="149">
        <v>0.01</v>
      </c>
      <c r="I163" s="395">
        <v>1</v>
      </c>
      <c r="J163" s="128" t="s">
        <v>35</v>
      </c>
      <c r="K163" s="129"/>
      <c r="L163" s="11">
        <v>45108</v>
      </c>
      <c r="M163" s="11">
        <v>45291</v>
      </c>
      <c r="N163" s="136"/>
      <c r="O163" s="136"/>
      <c r="P163" s="136"/>
      <c r="Q163" s="136"/>
      <c r="R163" s="136"/>
      <c r="S163" s="191"/>
      <c r="T163" s="182"/>
      <c r="U163" s="182"/>
      <c r="V163" s="182"/>
      <c r="W163" s="182"/>
      <c r="X163" s="182"/>
      <c r="Y163" s="120"/>
      <c r="Z163" s="74"/>
      <c r="AA163" s="186">
        <v>1000000</v>
      </c>
      <c r="AB163" s="74"/>
      <c r="AC163" s="74"/>
    </row>
    <row r="164" spans="1:29" ht="60" customHeight="1" x14ac:dyDescent="0.25">
      <c r="B164" s="459" t="s">
        <v>104</v>
      </c>
      <c r="C164" s="101" t="s">
        <v>710</v>
      </c>
      <c r="D164" s="494" t="s">
        <v>106</v>
      </c>
      <c r="E164" s="422" t="s">
        <v>324</v>
      </c>
      <c r="F164" s="434" t="s">
        <v>281</v>
      </c>
      <c r="G164" s="101" t="s">
        <v>711</v>
      </c>
      <c r="H164" s="108">
        <v>0.6</v>
      </c>
      <c r="I164" s="389">
        <v>0.7</v>
      </c>
      <c r="J164" s="29" t="s">
        <v>225</v>
      </c>
      <c r="K164" s="29" t="s">
        <v>226</v>
      </c>
      <c r="L164" s="54">
        <v>44928</v>
      </c>
      <c r="M164" s="54">
        <v>45291</v>
      </c>
      <c r="N164" s="57"/>
      <c r="O164" s="57"/>
      <c r="P164" s="57"/>
      <c r="Q164" s="57"/>
      <c r="R164" s="57"/>
      <c r="S164" s="57"/>
      <c r="T164" s="57"/>
      <c r="U164" s="57"/>
      <c r="V164" s="57"/>
      <c r="W164" s="57"/>
      <c r="X164" s="57"/>
      <c r="Y164" s="120"/>
      <c r="Z164" s="74"/>
      <c r="AA164" s="519">
        <v>1350000</v>
      </c>
      <c r="AB164" s="74"/>
      <c r="AC164" s="74"/>
    </row>
    <row r="165" spans="1:29" ht="60" customHeight="1" x14ac:dyDescent="0.25">
      <c r="B165" s="460"/>
      <c r="C165" s="129" t="s">
        <v>662</v>
      </c>
      <c r="D165" s="495"/>
      <c r="E165" s="423"/>
      <c r="F165" s="435"/>
      <c r="G165" s="129" t="s">
        <v>664</v>
      </c>
      <c r="H165" s="187">
        <v>0</v>
      </c>
      <c r="I165" s="187">
        <v>2</v>
      </c>
      <c r="J165" s="29" t="s">
        <v>225</v>
      </c>
      <c r="K165" s="29"/>
      <c r="L165" s="54">
        <v>44928</v>
      </c>
      <c r="M165" s="54">
        <v>45291</v>
      </c>
      <c r="N165" s="57"/>
      <c r="O165" s="57"/>
      <c r="P165" s="57"/>
      <c r="Q165" s="57"/>
      <c r="R165" s="57"/>
      <c r="S165" s="120"/>
      <c r="T165" s="57"/>
      <c r="U165" s="57"/>
      <c r="V165" s="57"/>
      <c r="W165" s="57"/>
      <c r="X165" s="57"/>
      <c r="Y165" s="120"/>
      <c r="Z165" s="74"/>
      <c r="AA165" s="520"/>
      <c r="AB165" s="74"/>
      <c r="AC165" s="74"/>
    </row>
    <row r="166" spans="1:29" ht="60" customHeight="1" x14ac:dyDescent="0.25">
      <c r="B166" s="460"/>
      <c r="C166" s="129" t="s">
        <v>712</v>
      </c>
      <c r="D166" s="495"/>
      <c r="E166" s="423"/>
      <c r="F166" s="435"/>
      <c r="G166" s="129" t="s">
        <v>664</v>
      </c>
      <c r="H166" s="187">
        <v>0</v>
      </c>
      <c r="I166" s="187">
        <v>3</v>
      </c>
      <c r="J166" s="29" t="s">
        <v>225</v>
      </c>
      <c r="K166" s="29"/>
      <c r="L166" s="54">
        <v>44928</v>
      </c>
      <c r="M166" s="54">
        <v>45291</v>
      </c>
      <c r="N166" s="57"/>
      <c r="O166" s="57"/>
      <c r="P166" s="57"/>
      <c r="Q166" s="120"/>
      <c r="R166" s="57"/>
      <c r="S166" s="57"/>
      <c r="T166" s="57"/>
      <c r="U166" s="120"/>
      <c r="V166" s="57"/>
      <c r="W166" s="57"/>
      <c r="X166" s="57"/>
      <c r="Y166" s="120"/>
      <c r="Z166" s="74"/>
      <c r="AA166" s="520"/>
      <c r="AB166" s="74"/>
      <c r="AC166" s="74"/>
    </row>
    <row r="167" spans="1:29" ht="60" customHeight="1" x14ac:dyDescent="0.25">
      <c r="B167" s="460"/>
      <c r="C167" s="129" t="s">
        <v>663</v>
      </c>
      <c r="D167" s="495"/>
      <c r="E167" s="423"/>
      <c r="F167" s="435"/>
      <c r="G167" s="129" t="s">
        <v>664</v>
      </c>
      <c r="H167" s="187">
        <v>0</v>
      </c>
      <c r="I167" s="187">
        <v>2</v>
      </c>
      <c r="J167" s="29" t="s">
        <v>225</v>
      </c>
      <c r="K167" s="29"/>
      <c r="L167" s="54">
        <v>44928</v>
      </c>
      <c r="M167" s="54">
        <v>45291</v>
      </c>
      <c r="N167" s="57"/>
      <c r="O167" s="57"/>
      <c r="P167" s="119"/>
      <c r="Q167" s="57"/>
      <c r="R167" s="57"/>
      <c r="S167" s="120"/>
      <c r="T167" s="57"/>
      <c r="U167" s="57"/>
      <c r="V167" s="119"/>
      <c r="W167" s="57"/>
      <c r="X167" s="57"/>
      <c r="Y167" s="120"/>
      <c r="Z167" s="74"/>
      <c r="AA167" s="520"/>
      <c r="AB167" s="74"/>
      <c r="AC167" s="74"/>
    </row>
    <row r="168" spans="1:29" ht="60" customHeight="1" x14ac:dyDescent="0.25">
      <c r="B168" s="460"/>
      <c r="C168" s="129" t="s">
        <v>713</v>
      </c>
      <c r="D168" s="495"/>
      <c r="E168" s="423"/>
      <c r="F168" s="435"/>
      <c r="G168" s="129" t="s">
        <v>665</v>
      </c>
      <c r="H168" s="461">
        <v>0</v>
      </c>
      <c r="I168" s="461">
        <v>1</v>
      </c>
      <c r="J168" s="29" t="s">
        <v>225</v>
      </c>
      <c r="K168" s="29"/>
      <c r="L168" s="54">
        <v>44928</v>
      </c>
      <c r="M168" s="54">
        <v>45291</v>
      </c>
      <c r="N168" s="189"/>
      <c r="O168" s="152"/>
      <c r="P168" s="190"/>
      <c r="Q168" s="189"/>
      <c r="R168" s="189"/>
      <c r="S168" s="120"/>
      <c r="T168" s="57"/>
      <c r="U168" s="57"/>
      <c r="V168" s="120"/>
      <c r="W168" s="57"/>
      <c r="X168" s="57"/>
      <c r="Y168" s="120"/>
      <c r="Z168" s="74"/>
      <c r="AA168" s="520"/>
      <c r="AB168" s="74"/>
      <c r="AC168" s="74"/>
    </row>
    <row r="169" spans="1:29" ht="60" customHeight="1" x14ac:dyDescent="0.25">
      <c r="B169" s="480"/>
      <c r="C169" s="129" t="s">
        <v>714</v>
      </c>
      <c r="D169" s="496"/>
      <c r="E169" s="428"/>
      <c r="F169" s="436"/>
      <c r="G169" s="129" t="s">
        <v>715</v>
      </c>
      <c r="H169" s="463"/>
      <c r="I169" s="463"/>
      <c r="J169" s="29" t="s">
        <v>225</v>
      </c>
      <c r="K169" s="29"/>
      <c r="L169" s="54">
        <v>45200</v>
      </c>
      <c r="M169" s="54">
        <v>45291</v>
      </c>
      <c r="N169" s="60"/>
      <c r="O169" s="188"/>
      <c r="P169" s="60"/>
      <c r="Q169" s="60"/>
      <c r="R169" s="60"/>
      <c r="S169" s="60"/>
      <c r="T169" s="60"/>
      <c r="U169" s="60"/>
      <c r="V169" s="60"/>
      <c r="W169" s="57"/>
      <c r="X169" s="57"/>
      <c r="Y169" s="120"/>
      <c r="Z169" s="74"/>
      <c r="AA169" s="521"/>
      <c r="AB169" s="74"/>
      <c r="AC169" s="74"/>
    </row>
    <row r="170" spans="1:29" ht="75" customHeight="1" x14ac:dyDescent="0.25">
      <c r="B170" s="525" t="s">
        <v>105</v>
      </c>
      <c r="C170" s="56" t="s">
        <v>716</v>
      </c>
      <c r="D170" s="568" t="s">
        <v>666</v>
      </c>
      <c r="E170" s="422" t="s">
        <v>667</v>
      </c>
      <c r="F170" s="447" t="s">
        <v>281</v>
      </c>
      <c r="G170" s="129" t="s">
        <v>717</v>
      </c>
      <c r="H170" s="469">
        <v>0.35</v>
      </c>
      <c r="I170" s="469">
        <v>0.75</v>
      </c>
      <c r="J170" s="29" t="s">
        <v>225</v>
      </c>
      <c r="K170" s="29" t="s">
        <v>1107</v>
      </c>
      <c r="L170" s="54">
        <v>44928</v>
      </c>
      <c r="M170" s="54">
        <v>44985</v>
      </c>
      <c r="N170" s="57"/>
      <c r="O170" s="120"/>
      <c r="P170" s="74"/>
      <c r="Q170" s="74"/>
      <c r="R170" s="74"/>
      <c r="S170" s="74"/>
      <c r="T170" s="74"/>
      <c r="U170" s="74"/>
      <c r="V170" s="74"/>
      <c r="W170" s="74"/>
      <c r="X170" s="74"/>
      <c r="Y170" s="74"/>
      <c r="Z170" s="74"/>
      <c r="AA170" s="519">
        <v>800000</v>
      </c>
      <c r="AB170" s="74"/>
      <c r="AC170" s="74"/>
    </row>
    <row r="171" spans="1:29" ht="75" customHeight="1" x14ac:dyDescent="0.25">
      <c r="B171" s="525"/>
      <c r="C171" s="56" t="s">
        <v>718</v>
      </c>
      <c r="D171" s="568"/>
      <c r="E171" s="428"/>
      <c r="F171" s="447"/>
      <c r="G171" s="129" t="s">
        <v>664</v>
      </c>
      <c r="H171" s="469"/>
      <c r="I171" s="469"/>
      <c r="J171" s="29" t="s">
        <v>225</v>
      </c>
      <c r="K171" s="29"/>
      <c r="L171" s="54">
        <v>44986</v>
      </c>
      <c r="M171" s="54">
        <v>45291</v>
      </c>
      <c r="N171" s="60"/>
      <c r="O171" s="60"/>
      <c r="P171" s="57"/>
      <c r="Q171" s="57"/>
      <c r="R171" s="57"/>
      <c r="S171" s="120"/>
      <c r="T171" s="57"/>
      <c r="U171" s="57"/>
      <c r="V171" s="120"/>
      <c r="W171" s="57"/>
      <c r="X171" s="57"/>
      <c r="Y171" s="120"/>
      <c r="Z171" s="74"/>
      <c r="AA171" s="521"/>
      <c r="AB171" s="74"/>
      <c r="AC171" s="74"/>
    </row>
    <row r="172" spans="1:29" x14ac:dyDescent="0.25">
      <c r="A172" s="465" t="s">
        <v>107</v>
      </c>
      <c r="B172" s="466"/>
      <c r="C172" s="466"/>
      <c r="D172" s="466"/>
      <c r="E172" s="466"/>
      <c r="F172" s="466"/>
      <c r="G172" s="466"/>
      <c r="H172" s="466"/>
      <c r="I172" s="466"/>
      <c r="J172" s="466"/>
      <c r="K172" s="466"/>
      <c r="L172" s="466"/>
      <c r="M172" s="466"/>
      <c r="N172" s="466"/>
      <c r="O172" s="466"/>
      <c r="P172" s="466"/>
      <c r="Q172" s="466"/>
      <c r="R172" s="466"/>
      <c r="S172" s="466"/>
      <c r="T172" s="466"/>
      <c r="U172" s="466"/>
      <c r="V172" s="466"/>
      <c r="W172" s="466"/>
      <c r="X172" s="466"/>
      <c r="Y172" s="466"/>
      <c r="Z172" s="466"/>
      <c r="AA172" s="466"/>
      <c r="AB172" s="466"/>
      <c r="AC172" s="466"/>
    </row>
    <row r="173" spans="1:29" x14ac:dyDescent="0.25">
      <c r="A173" s="467" t="s">
        <v>108</v>
      </c>
      <c r="B173" s="468"/>
      <c r="C173" s="468"/>
      <c r="D173" s="468"/>
      <c r="E173" s="468"/>
      <c r="F173" s="468"/>
      <c r="G173" s="468"/>
      <c r="H173" s="468"/>
      <c r="I173" s="468"/>
      <c r="J173" s="468"/>
      <c r="K173" s="468"/>
      <c r="L173" s="468"/>
      <c r="M173" s="468"/>
      <c r="N173" s="468"/>
      <c r="O173" s="468"/>
      <c r="P173" s="468"/>
      <c r="Q173" s="468"/>
      <c r="R173" s="468"/>
      <c r="S173" s="468"/>
      <c r="T173" s="468"/>
      <c r="U173" s="468"/>
      <c r="V173" s="468"/>
      <c r="W173" s="468"/>
      <c r="X173" s="468"/>
      <c r="Y173" s="468"/>
      <c r="Z173" s="468"/>
      <c r="AA173" s="468"/>
      <c r="AB173" s="468"/>
      <c r="AC173" s="468"/>
    </row>
    <row r="174" spans="1:29" x14ac:dyDescent="0.25">
      <c r="A174" s="489" t="s">
        <v>109</v>
      </c>
      <c r="B174" s="490"/>
      <c r="C174" s="490"/>
      <c r="D174" s="490"/>
      <c r="E174" s="490"/>
      <c r="F174" s="490"/>
      <c r="G174" s="490"/>
      <c r="H174" s="490"/>
      <c r="I174" s="490"/>
      <c r="J174" s="490"/>
      <c r="K174" s="490"/>
      <c r="L174" s="490"/>
      <c r="M174" s="490"/>
      <c r="N174" s="490"/>
      <c r="O174" s="490"/>
      <c r="P174" s="490"/>
      <c r="Q174" s="490"/>
      <c r="R174" s="490"/>
      <c r="S174" s="490"/>
      <c r="T174" s="490"/>
      <c r="U174" s="490"/>
      <c r="V174" s="490"/>
      <c r="W174" s="490"/>
      <c r="X174" s="490"/>
      <c r="Y174" s="490"/>
      <c r="Z174" s="490"/>
      <c r="AA174" s="490"/>
      <c r="AB174" s="490"/>
      <c r="AC174" s="490"/>
    </row>
    <row r="175" spans="1:29" ht="30.75" customHeight="1" x14ac:dyDescent="0.25">
      <c r="A175" s="470" t="s">
        <v>110</v>
      </c>
      <c r="B175" s="471"/>
      <c r="C175" s="471"/>
      <c r="D175" s="471"/>
      <c r="E175" s="471"/>
      <c r="F175" s="471"/>
      <c r="G175" s="471"/>
      <c r="H175" s="471"/>
      <c r="I175" s="471"/>
      <c r="J175" s="471"/>
      <c r="K175" s="471"/>
      <c r="L175" s="471"/>
      <c r="M175" s="471"/>
      <c r="N175" s="471"/>
      <c r="O175" s="471"/>
      <c r="P175" s="471"/>
      <c r="Q175" s="471"/>
      <c r="R175" s="471"/>
      <c r="S175" s="471"/>
      <c r="T175" s="471"/>
      <c r="U175" s="471"/>
      <c r="V175" s="471"/>
      <c r="W175" s="471"/>
      <c r="X175" s="471"/>
      <c r="Y175" s="471"/>
      <c r="Z175" s="468"/>
      <c r="AA175" s="468"/>
      <c r="AB175" s="468"/>
      <c r="AC175" s="468"/>
    </row>
    <row r="176" spans="1:29" ht="18.75" x14ac:dyDescent="0.3">
      <c r="A176" s="472"/>
      <c r="B176" s="473"/>
      <c r="C176" s="473"/>
      <c r="D176" s="473"/>
      <c r="E176" s="473"/>
      <c r="F176" s="473"/>
      <c r="G176" s="473"/>
      <c r="H176" s="473"/>
      <c r="I176" s="474"/>
      <c r="J176" s="49"/>
      <c r="K176" s="49"/>
      <c r="L176" s="475" t="s">
        <v>3</v>
      </c>
      <c r="M176" s="476"/>
      <c r="N176" s="476"/>
      <c r="O176" s="476"/>
      <c r="P176" s="476"/>
      <c r="Q176" s="476"/>
      <c r="R176" s="476"/>
      <c r="S176" s="476"/>
      <c r="T176" s="476"/>
      <c r="U176" s="476"/>
      <c r="V176" s="476"/>
      <c r="W176" s="476"/>
      <c r="X176" s="476"/>
      <c r="Y176" s="476"/>
      <c r="Z176" s="491" t="s">
        <v>4</v>
      </c>
      <c r="AA176" s="491"/>
      <c r="AB176" s="491"/>
      <c r="AC176" s="99"/>
    </row>
    <row r="177" spans="1:29" x14ac:dyDescent="0.25">
      <c r="A177" s="452" t="s">
        <v>5</v>
      </c>
      <c r="B177" s="452" t="s">
        <v>149</v>
      </c>
      <c r="C177" s="437" t="s">
        <v>22</v>
      </c>
      <c r="D177" s="452" t="s">
        <v>6</v>
      </c>
      <c r="E177" s="437" t="s">
        <v>7</v>
      </c>
      <c r="F177" s="437" t="s">
        <v>8</v>
      </c>
      <c r="G177" s="437" t="s">
        <v>9</v>
      </c>
      <c r="H177" s="437" t="s">
        <v>10</v>
      </c>
      <c r="I177" s="452" t="s">
        <v>11</v>
      </c>
      <c r="J177" s="452" t="s">
        <v>20</v>
      </c>
      <c r="K177" s="452" t="s">
        <v>25</v>
      </c>
      <c r="L177" s="452" t="s">
        <v>12</v>
      </c>
      <c r="M177" s="452" t="s">
        <v>13</v>
      </c>
      <c r="N177" s="510" t="s">
        <v>14</v>
      </c>
      <c r="O177" s="510"/>
      <c r="P177" s="510"/>
      <c r="Q177" s="510" t="s">
        <v>15</v>
      </c>
      <c r="R177" s="510"/>
      <c r="S177" s="510"/>
      <c r="T177" s="510" t="s">
        <v>16</v>
      </c>
      <c r="U177" s="510"/>
      <c r="V177" s="510"/>
      <c r="W177" s="510" t="s">
        <v>17</v>
      </c>
      <c r="X177" s="510"/>
      <c r="Y177" s="510"/>
      <c r="Z177" s="452" t="s">
        <v>23</v>
      </c>
      <c r="AA177" s="492" t="s">
        <v>24</v>
      </c>
      <c r="AB177" s="493"/>
      <c r="AC177" s="452" t="s">
        <v>26</v>
      </c>
    </row>
    <row r="178" spans="1:29" ht="44.25" customHeight="1" x14ac:dyDescent="0.25">
      <c r="A178" s="453"/>
      <c r="B178" s="453"/>
      <c r="C178" s="438"/>
      <c r="D178" s="453"/>
      <c r="E178" s="438"/>
      <c r="F178" s="438"/>
      <c r="G178" s="438"/>
      <c r="H178" s="438"/>
      <c r="I178" s="453"/>
      <c r="J178" s="453"/>
      <c r="K178" s="453"/>
      <c r="L178" s="453"/>
      <c r="M178" s="453"/>
      <c r="N178" s="50">
        <v>1</v>
      </c>
      <c r="O178" s="50">
        <v>2</v>
      </c>
      <c r="P178" s="50">
        <v>3</v>
      </c>
      <c r="Q178" s="50">
        <v>4</v>
      </c>
      <c r="R178" s="50">
        <v>5</v>
      </c>
      <c r="S178" s="50">
        <v>6</v>
      </c>
      <c r="T178" s="50">
        <v>7</v>
      </c>
      <c r="U178" s="50">
        <v>8</v>
      </c>
      <c r="V178" s="50">
        <v>9</v>
      </c>
      <c r="W178" s="50">
        <v>10</v>
      </c>
      <c r="X178" s="50">
        <v>11</v>
      </c>
      <c r="Y178" s="50">
        <v>12</v>
      </c>
      <c r="Z178" s="453"/>
      <c r="AA178" s="51" t="s">
        <v>18</v>
      </c>
      <c r="AB178" s="51" t="s">
        <v>19</v>
      </c>
      <c r="AC178" s="453"/>
    </row>
    <row r="179" spans="1:29" ht="75" customHeight="1" x14ac:dyDescent="0.25">
      <c r="B179" s="104" t="s">
        <v>112</v>
      </c>
      <c r="C179" s="101" t="s">
        <v>1108</v>
      </c>
      <c r="D179" s="106" t="s">
        <v>154</v>
      </c>
      <c r="E179" s="101" t="s">
        <v>365</v>
      </c>
      <c r="F179" s="96" t="s">
        <v>250</v>
      </c>
      <c r="G179" s="40" t="s">
        <v>393</v>
      </c>
      <c r="H179" s="96">
        <v>0</v>
      </c>
      <c r="I179" s="397">
        <v>1</v>
      </c>
      <c r="J179" s="101" t="s">
        <v>359</v>
      </c>
      <c r="K179" s="36" t="s">
        <v>228</v>
      </c>
      <c r="L179" s="54">
        <v>44928</v>
      </c>
      <c r="M179" s="54">
        <v>45291</v>
      </c>
      <c r="N179" s="57"/>
      <c r="O179" s="57"/>
      <c r="P179" s="57"/>
      <c r="Q179" s="57"/>
      <c r="R179" s="57"/>
      <c r="S179" s="58"/>
      <c r="T179" s="59"/>
      <c r="U179" s="57"/>
      <c r="V179" s="57"/>
      <c r="W179" s="57"/>
      <c r="X179" s="57"/>
      <c r="Y179" s="58"/>
      <c r="Z179" s="74"/>
      <c r="AA179" s="103">
        <v>500000</v>
      </c>
      <c r="AB179" s="74"/>
      <c r="AC179" s="74"/>
    </row>
    <row r="180" spans="1:29" x14ac:dyDescent="0.25">
      <c r="A180" s="489" t="s">
        <v>113</v>
      </c>
      <c r="B180" s="490"/>
      <c r="C180" s="490"/>
      <c r="D180" s="490"/>
      <c r="E180" s="490"/>
      <c r="F180" s="490"/>
      <c r="G180" s="490"/>
      <c r="H180" s="490"/>
      <c r="I180" s="490"/>
      <c r="J180" s="490"/>
      <c r="K180" s="490"/>
      <c r="L180" s="490"/>
      <c r="M180" s="490"/>
      <c r="N180" s="490"/>
      <c r="O180" s="490"/>
      <c r="P180" s="490"/>
      <c r="Q180" s="490"/>
      <c r="R180" s="490"/>
      <c r="S180" s="490"/>
      <c r="T180" s="490"/>
      <c r="U180" s="490"/>
      <c r="V180" s="490"/>
      <c r="W180" s="490"/>
      <c r="X180" s="490"/>
      <c r="Y180" s="490"/>
      <c r="Z180" s="490"/>
      <c r="AA180" s="490"/>
      <c r="AB180" s="490"/>
      <c r="AC180" s="490"/>
    </row>
    <row r="181" spans="1:29" ht="30.75" customHeight="1" x14ac:dyDescent="0.25">
      <c r="A181" s="470" t="s">
        <v>114</v>
      </c>
      <c r="B181" s="471"/>
      <c r="C181" s="471"/>
      <c r="D181" s="471"/>
      <c r="E181" s="471"/>
      <c r="F181" s="471"/>
      <c r="G181" s="471"/>
      <c r="H181" s="471"/>
      <c r="I181" s="471"/>
      <c r="J181" s="471"/>
      <c r="K181" s="471"/>
      <c r="L181" s="471"/>
      <c r="M181" s="471"/>
      <c r="N181" s="471"/>
      <c r="O181" s="471"/>
      <c r="P181" s="471"/>
      <c r="Q181" s="471"/>
      <c r="R181" s="471"/>
      <c r="S181" s="471"/>
      <c r="T181" s="471"/>
      <c r="U181" s="471"/>
      <c r="V181" s="471"/>
      <c r="W181" s="471"/>
      <c r="X181" s="471"/>
      <c r="Y181" s="471"/>
      <c r="Z181" s="468"/>
      <c r="AA181" s="468"/>
      <c r="AB181" s="468"/>
      <c r="AC181" s="468"/>
    </row>
    <row r="182" spans="1:29" ht="18.75" x14ac:dyDescent="0.3">
      <c r="A182" s="472"/>
      <c r="B182" s="473"/>
      <c r="C182" s="473"/>
      <c r="D182" s="473"/>
      <c r="E182" s="473"/>
      <c r="F182" s="473"/>
      <c r="G182" s="473"/>
      <c r="H182" s="473"/>
      <c r="I182" s="474"/>
      <c r="J182" s="49"/>
      <c r="K182" s="49"/>
      <c r="L182" s="475" t="s">
        <v>3</v>
      </c>
      <c r="M182" s="476"/>
      <c r="N182" s="476"/>
      <c r="O182" s="476"/>
      <c r="P182" s="476"/>
      <c r="Q182" s="476"/>
      <c r="R182" s="476"/>
      <c r="S182" s="476"/>
      <c r="T182" s="476"/>
      <c r="U182" s="476"/>
      <c r="V182" s="476"/>
      <c r="W182" s="476"/>
      <c r="X182" s="476"/>
      <c r="Y182" s="476"/>
      <c r="Z182" s="491" t="s">
        <v>4</v>
      </c>
      <c r="AA182" s="491"/>
      <c r="AB182" s="491"/>
      <c r="AC182" s="99"/>
    </row>
    <row r="183" spans="1:29" x14ac:dyDescent="0.25">
      <c r="A183" s="452" t="s">
        <v>5</v>
      </c>
      <c r="B183" s="452" t="s">
        <v>149</v>
      </c>
      <c r="C183" s="437" t="s">
        <v>22</v>
      </c>
      <c r="D183" s="452" t="s">
        <v>6</v>
      </c>
      <c r="E183" s="437" t="s">
        <v>7</v>
      </c>
      <c r="F183" s="437" t="s">
        <v>8</v>
      </c>
      <c r="G183" s="437" t="s">
        <v>9</v>
      </c>
      <c r="H183" s="437" t="s">
        <v>10</v>
      </c>
      <c r="I183" s="452" t="s">
        <v>11</v>
      </c>
      <c r="J183" s="452" t="s">
        <v>20</v>
      </c>
      <c r="K183" s="452" t="s">
        <v>25</v>
      </c>
      <c r="L183" s="452" t="s">
        <v>12</v>
      </c>
      <c r="M183" s="452" t="s">
        <v>13</v>
      </c>
      <c r="N183" s="510" t="s">
        <v>14</v>
      </c>
      <c r="O183" s="510"/>
      <c r="P183" s="510"/>
      <c r="Q183" s="510" t="s">
        <v>15</v>
      </c>
      <c r="R183" s="510"/>
      <c r="S183" s="510"/>
      <c r="T183" s="510" t="s">
        <v>16</v>
      </c>
      <c r="U183" s="510"/>
      <c r="V183" s="510"/>
      <c r="W183" s="510" t="s">
        <v>17</v>
      </c>
      <c r="X183" s="510"/>
      <c r="Y183" s="510"/>
      <c r="Z183" s="452" t="s">
        <v>23</v>
      </c>
      <c r="AA183" s="492" t="s">
        <v>24</v>
      </c>
      <c r="AB183" s="493"/>
      <c r="AC183" s="452" t="s">
        <v>26</v>
      </c>
    </row>
    <row r="184" spans="1:29" x14ac:dyDescent="0.25">
      <c r="A184" s="453"/>
      <c r="B184" s="453"/>
      <c r="C184" s="438"/>
      <c r="D184" s="453"/>
      <c r="E184" s="438"/>
      <c r="F184" s="438"/>
      <c r="G184" s="438"/>
      <c r="H184" s="438"/>
      <c r="I184" s="453"/>
      <c r="J184" s="453"/>
      <c r="K184" s="453"/>
      <c r="L184" s="453"/>
      <c r="M184" s="453"/>
      <c r="N184" s="50">
        <v>1</v>
      </c>
      <c r="O184" s="50">
        <v>2</v>
      </c>
      <c r="P184" s="50">
        <v>3</v>
      </c>
      <c r="Q184" s="50">
        <v>4</v>
      </c>
      <c r="R184" s="50">
        <v>5</v>
      </c>
      <c r="S184" s="50">
        <v>6</v>
      </c>
      <c r="T184" s="50">
        <v>7</v>
      </c>
      <c r="U184" s="50">
        <v>8</v>
      </c>
      <c r="V184" s="50">
        <v>9</v>
      </c>
      <c r="W184" s="50">
        <v>10</v>
      </c>
      <c r="X184" s="50">
        <v>11</v>
      </c>
      <c r="Y184" s="50">
        <v>12</v>
      </c>
      <c r="Z184" s="453"/>
      <c r="AA184" s="51" t="s">
        <v>18</v>
      </c>
      <c r="AB184" s="51" t="s">
        <v>19</v>
      </c>
      <c r="AC184" s="453"/>
    </row>
    <row r="185" spans="1:29" ht="105" customHeight="1" x14ac:dyDescent="0.25">
      <c r="B185" s="477" t="s">
        <v>115</v>
      </c>
      <c r="C185" s="111" t="s">
        <v>366</v>
      </c>
      <c r="D185" s="538" t="s">
        <v>158</v>
      </c>
      <c r="E185" s="446" t="s">
        <v>360</v>
      </c>
      <c r="F185" s="447" t="s">
        <v>250</v>
      </c>
      <c r="G185" s="106" t="s">
        <v>373</v>
      </c>
      <c r="H185" s="447">
        <v>1</v>
      </c>
      <c r="I185" s="540">
        <v>1</v>
      </c>
      <c r="J185" s="101" t="s">
        <v>359</v>
      </c>
      <c r="K185" s="34" t="s">
        <v>230</v>
      </c>
      <c r="L185" s="54">
        <v>44928</v>
      </c>
      <c r="M185" s="54" t="s">
        <v>369</v>
      </c>
      <c r="N185" s="57"/>
      <c r="O185" s="57"/>
      <c r="P185" s="74"/>
      <c r="Q185" s="74"/>
      <c r="R185" s="74"/>
      <c r="S185" s="74"/>
      <c r="T185" s="74"/>
      <c r="U185" s="74"/>
      <c r="V185" s="74"/>
      <c r="W185" s="74"/>
      <c r="X185" s="74"/>
      <c r="Y185" s="74"/>
      <c r="Z185" s="74"/>
      <c r="AA185" s="74"/>
      <c r="AB185" s="74"/>
      <c r="AC185" s="74"/>
    </row>
    <row r="186" spans="1:29" ht="105" customHeight="1" x14ac:dyDescent="0.25">
      <c r="B186" s="478"/>
      <c r="C186" s="101" t="s">
        <v>367</v>
      </c>
      <c r="D186" s="538"/>
      <c r="E186" s="446"/>
      <c r="F186" s="447"/>
      <c r="G186" s="106" t="s">
        <v>372</v>
      </c>
      <c r="H186" s="447"/>
      <c r="I186" s="540"/>
      <c r="J186" s="101" t="s">
        <v>359</v>
      </c>
      <c r="K186" s="34" t="s">
        <v>230</v>
      </c>
      <c r="L186" s="54">
        <v>44986</v>
      </c>
      <c r="M186" s="54">
        <v>45291</v>
      </c>
      <c r="N186" s="74"/>
      <c r="O186" s="74"/>
      <c r="P186" s="57"/>
      <c r="Q186" s="57"/>
      <c r="R186" s="57"/>
      <c r="S186" s="57"/>
      <c r="T186" s="57"/>
      <c r="U186" s="57"/>
      <c r="V186" s="57"/>
      <c r="W186" s="57"/>
      <c r="X186" s="57"/>
      <c r="Y186" s="58"/>
      <c r="Z186" s="63"/>
      <c r="AA186" s="103">
        <v>100000</v>
      </c>
      <c r="AB186" s="74"/>
      <c r="AC186" s="74"/>
    </row>
    <row r="187" spans="1:29" ht="82.15" customHeight="1" x14ac:dyDescent="0.25">
      <c r="B187" s="478"/>
      <c r="C187" s="101" t="s">
        <v>368</v>
      </c>
      <c r="D187" s="538"/>
      <c r="E187" s="446"/>
      <c r="F187" s="539"/>
      <c r="G187" s="106" t="s">
        <v>371</v>
      </c>
      <c r="H187" s="447"/>
      <c r="I187" s="540"/>
      <c r="J187" s="101" t="s">
        <v>359</v>
      </c>
      <c r="K187" s="34" t="s">
        <v>230</v>
      </c>
      <c r="L187" s="54">
        <v>44986</v>
      </c>
      <c r="M187" s="54">
        <v>45291</v>
      </c>
      <c r="N187" s="74"/>
      <c r="O187" s="74"/>
      <c r="P187" s="57"/>
      <c r="Q187" s="57"/>
      <c r="R187" s="57"/>
      <c r="S187" s="57"/>
      <c r="T187" s="57"/>
      <c r="U187" s="57"/>
      <c r="V187" s="57"/>
      <c r="W187" s="57"/>
      <c r="X187" s="57"/>
      <c r="Y187" s="58"/>
      <c r="Z187" s="74"/>
      <c r="AA187" s="74"/>
      <c r="AB187" s="74"/>
      <c r="AC187" s="74"/>
    </row>
    <row r="188" spans="1:29" ht="82.15" customHeight="1" x14ac:dyDescent="0.25">
      <c r="B188" s="479"/>
      <c r="C188" s="101" t="s">
        <v>370</v>
      </c>
      <c r="D188" s="106" t="s">
        <v>374</v>
      </c>
      <c r="E188" s="101" t="s">
        <v>375</v>
      </c>
      <c r="F188" s="107" t="s">
        <v>250</v>
      </c>
      <c r="G188" s="106" t="s">
        <v>394</v>
      </c>
      <c r="H188" s="96">
        <v>0</v>
      </c>
      <c r="I188" s="397">
        <v>2</v>
      </c>
      <c r="J188" s="101" t="s">
        <v>359</v>
      </c>
      <c r="K188" s="34"/>
      <c r="L188" s="54">
        <v>44928</v>
      </c>
      <c r="M188" s="54">
        <v>45291</v>
      </c>
      <c r="N188" s="57"/>
      <c r="O188" s="57"/>
      <c r="P188" s="57"/>
      <c r="Q188" s="57"/>
      <c r="R188" s="57"/>
      <c r="S188" s="58"/>
      <c r="T188" s="57"/>
      <c r="U188" s="57"/>
      <c r="V188" s="57"/>
      <c r="W188" s="57"/>
      <c r="X188" s="57"/>
      <c r="Y188" s="58"/>
      <c r="Z188" s="81"/>
      <c r="AA188" s="81"/>
      <c r="AB188" s="81"/>
      <c r="AC188" s="81"/>
    </row>
    <row r="189" spans="1:29" x14ac:dyDescent="0.25">
      <c r="A189" s="489" t="s">
        <v>116</v>
      </c>
      <c r="B189" s="490"/>
      <c r="C189" s="490"/>
      <c r="D189" s="490"/>
      <c r="E189" s="490"/>
      <c r="F189" s="490"/>
      <c r="G189" s="490"/>
      <c r="H189" s="490"/>
      <c r="I189" s="490"/>
      <c r="J189" s="490"/>
      <c r="K189" s="490"/>
      <c r="L189" s="490"/>
      <c r="M189" s="490"/>
      <c r="N189" s="490"/>
      <c r="O189" s="490"/>
      <c r="P189" s="490"/>
      <c r="Q189" s="490"/>
      <c r="R189" s="490"/>
      <c r="S189" s="490"/>
      <c r="T189" s="490"/>
      <c r="U189" s="490"/>
      <c r="V189" s="490"/>
      <c r="W189" s="490"/>
      <c r="X189" s="490"/>
      <c r="Y189" s="490"/>
      <c r="Z189" s="490"/>
      <c r="AA189" s="490"/>
      <c r="AB189" s="490"/>
      <c r="AC189" s="490"/>
    </row>
    <row r="190" spans="1:29" ht="30.75" customHeight="1" x14ac:dyDescent="0.25">
      <c r="A190" s="470" t="s">
        <v>117</v>
      </c>
      <c r="B190" s="471"/>
      <c r="C190" s="471"/>
      <c r="D190" s="471"/>
      <c r="E190" s="471"/>
      <c r="F190" s="471"/>
      <c r="G190" s="471"/>
      <c r="H190" s="471"/>
      <c r="I190" s="471"/>
      <c r="J190" s="471"/>
      <c r="K190" s="471"/>
      <c r="L190" s="471"/>
      <c r="M190" s="471"/>
      <c r="N190" s="471"/>
      <c r="O190" s="471"/>
      <c r="P190" s="471"/>
      <c r="Q190" s="471"/>
      <c r="R190" s="471"/>
      <c r="S190" s="471"/>
      <c r="T190" s="471"/>
      <c r="U190" s="471"/>
      <c r="V190" s="471"/>
      <c r="W190" s="471"/>
      <c r="X190" s="471"/>
      <c r="Y190" s="471"/>
      <c r="Z190" s="468"/>
      <c r="AA190" s="468"/>
      <c r="AB190" s="468"/>
      <c r="AC190" s="468"/>
    </row>
    <row r="191" spans="1:29" ht="18.75" x14ac:dyDescent="0.3">
      <c r="A191" s="472"/>
      <c r="B191" s="473"/>
      <c r="C191" s="473"/>
      <c r="D191" s="473"/>
      <c r="E191" s="473"/>
      <c r="F191" s="473"/>
      <c r="G191" s="473"/>
      <c r="H191" s="473"/>
      <c r="I191" s="474"/>
      <c r="J191" s="49"/>
      <c r="K191" s="49"/>
      <c r="L191" s="475" t="s">
        <v>3</v>
      </c>
      <c r="M191" s="476"/>
      <c r="N191" s="476"/>
      <c r="O191" s="476"/>
      <c r="P191" s="476"/>
      <c r="Q191" s="476"/>
      <c r="R191" s="476"/>
      <c r="S191" s="476"/>
      <c r="T191" s="476"/>
      <c r="U191" s="476"/>
      <c r="V191" s="476"/>
      <c r="W191" s="476"/>
      <c r="X191" s="476"/>
      <c r="Y191" s="476"/>
      <c r="Z191" s="491" t="s">
        <v>4</v>
      </c>
      <c r="AA191" s="491"/>
      <c r="AB191" s="491"/>
      <c r="AC191" s="99"/>
    </row>
    <row r="192" spans="1:29" x14ac:dyDescent="0.25">
      <c r="A192" s="452" t="s">
        <v>5</v>
      </c>
      <c r="B192" s="452" t="s">
        <v>149</v>
      </c>
      <c r="C192" s="437" t="s">
        <v>22</v>
      </c>
      <c r="D192" s="452" t="s">
        <v>6</v>
      </c>
      <c r="E192" s="437" t="s">
        <v>7</v>
      </c>
      <c r="F192" s="437" t="s">
        <v>8</v>
      </c>
      <c r="G192" s="437" t="s">
        <v>9</v>
      </c>
      <c r="H192" s="437" t="s">
        <v>10</v>
      </c>
      <c r="I192" s="452" t="s">
        <v>11</v>
      </c>
      <c r="J192" s="452" t="s">
        <v>20</v>
      </c>
      <c r="K192" s="452" t="s">
        <v>25</v>
      </c>
      <c r="L192" s="452" t="s">
        <v>12</v>
      </c>
      <c r="M192" s="452" t="s">
        <v>13</v>
      </c>
      <c r="N192" s="510" t="s">
        <v>14</v>
      </c>
      <c r="O192" s="510"/>
      <c r="P192" s="510"/>
      <c r="Q192" s="510" t="s">
        <v>15</v>
      </c>
      <c r="R192" s="510"/>
      <c r="S192" s="510"/>
      <c r="T192" s="510" t="s">
        <v>16</v>
      </c>
      <c r="U192" s="510"/>
      <c r="V192" s="510"/>
      <c r="W192" s="510" t="s">
        <v>17</v>
      </c>
      <c r="X192" s="510"/>
      <c r="Y192" s="510"/>
      <c r="Z192" s="452" t="s">
        <v>23</v>
      </c>
      <c r="AA192" s="492" t="s">
        <v>24</v>
      </c>
      <c r="AB192" s="493"/>
      <c r="AC192" s="452" t="s">
        <v>26</v>
      </c>
    </row>
    <row r="193" spans="1:29" x14ac:dyDescent="0.25">
      <c r="A193" s="453"/>
      <c r="B193" s="453"/>
      <c r="C193" s="438"/>
      <c r="D193" s="453"/>
      <c r="E193" s="438"/>
      <c r="F193" s="438"/>
      <c r="G193" s="438"/>
      <c r="H193" s="438"/>
      <c r="I193" s="453"/>
      <c r="J193" s="453"/>
      <c r="K193" s="453"/>
      <c r="L193" s="453"/>
      <c r="M193" s="453"/>
      <c r="N193" s="50">
        <v>1</v>
      </c>
      <c r="O193" s="50">
        <v>2</v>
      </c>
      <c r="P193" s="50">
        <v>3</v>
      </c>
      <c r="Q193" s="50">
        <v>4</v>
      </c>
      <c r="R193" s="50">
        <v>5</v>
      </c>
      <c r="S193" s="50">
        <v>6</v>
      </c>
      <c r="T193" s="50">
        <v>7</v>
      </c>
      <c r="U193" s="50">
        <v>8</v>
      </c>
      <c r="V193" s="50">
        <v>9</v>
      </c>
      <c r="W193" s="50">
        <v>10</v>
      </c>
      <c r="X193" s="50">
        <v>11</v>
      </c>
      <c r="Y193" s="50">
        <v>12</v>
      </c>
      <c r="Z193" s="453"/>
      <c r="AA193" s="51" t="s">
        <v>18</v>
      </c>
      <c r="AB193" s="51" t="s">
        <v>19</v>
      </c>
      <c r="AC193" s="453"/>
    </row>
    <row r="194" spans="1:29" ht="127.15" customHeight="1" x14ac:dyDescent="0.25">
      <c r="B194" s="487" t="s">
        <v>118</v>
      </c>
      <c r="C194" s="129" t="s">
        <v>668</v>
      </c>
      <c r="D194" s="488" t="s">
        <v>247</v>
      </c>
      <c r="E194" s="446" t="s">
        <v>669</v>
      </c>
      <c r="F194" s="447" t="s">
        <v>281</v>
      </c>
      <c r="G194" s="308" t="s">
        <v>1150</v>
      </c>
      <c r="H194" s="449">
        <v>0</v>
      </c>
      <c r="I194" s="481">
        <v>0.5</v>
      </c>
      <c r="J194" s="18" t="s">
        <v>35</v>
      </c>
      <c r="K194" s="33" t="s">
        <v>231</v>
      </c>
      <c r="L194" s="54">
        <v>44928</v>
      </c>
      <c r="M194" s="54">
        <v>45016</v>
      </c>
      <c r="N194" s="59"/>
      <c r="O194" s="57"/>
      <c r="P194" s="143"/>
      <c r="Q194" s="74"/>
      <c r="R194" s="74"/>
      <c r="S194" s="74"/>
      <c r="T194" s="136"/>
      <c r="U194" s="136"/>
      <c r="V194" s="136"/>
      <c r="W194" s="136"/>
      <c r="X194" s="136"/>
      <c r="Y194" s="136"/>
      <c r="Z194" s="74"/>
      <c r="AA194" s="74"/>
      <c r="AB194" s="74"/>
      <c r="AC194" s="74"/>
    </row>
    <row r="195" spans="1:29" ht="150" customHeight="1" x14ac:dyDescent="0.25">
      <c r="B195" s="487"/>
      <c r="C195" s="129" t="s">
        <v>671</v>
      </c>
      <c r="D195" s="488"/>
      <c r="E195" s="446"/>
      <c r="F195" s="447"/>
      <c r="G195" s="308" t="s">
        <v>670</v>
      </c>
      <c r="H195" s="449"/>
      <c r="I195" s="481"/>
      <c r="J195" s="18" t="s">
        <v>35</v>
      </c>
      <c r="K195" s="20"/>
      <c r="L195" s="62">
        <v>45017</v>
      </c>
      <c r="M195" s="62">
        <v>45107</v>
      </c>
      <c r="N195" s="202"/>
      <c r="O195" s="202"/>
      <c r="P195" s="202"/>
      <c r="Q195" s="71"/>
      <c r="R195" s="71"/>
      <c r="S195" s="70"/>
      <c r="T195" s="13"/>
      <c r="U195" s="311"/>
      <c r="V195" s="311"/>
      <c r="W195" s="311"/>
      <c r="X195" s="311"/>
      <c r="Y195" s="312"/>
      <c r="Z195" s="74"/>
      <c r="AA195" s="74"/>
      <c r="AB195" s="74"/>
      <c r="AC195" s="74"/>
    </row>
    <row r="196" spans="1:29" ht="85.15" customHeight="1" x14ac:dyDescent="0.25">
      <c r="B196" s="487" t="s">
        <v>119</v>
      </c>
      <c r="C196" s="246" t="s">
        <v>1024</v>
      </c>
      <c r="D196" s="488" t="s">
        <v>120</v>
      </c>
      <c r="E196" s="457" t="s">
        <v>1025</v>
      </c>
      <c r="F196" s="486" t="s">
        <v>281</v>
      </c>
      <c r="G196" s="308" t="s">
        <v>1085</v>
      </c>
      <c r="H196" s="485">
        <v>0.25</v>
      </c>
      <c r="I196" s="481">
        <v>0.5</v>
      </c>
      <c r="J196" s="354" t="s">
        <v>1179</v>
      </c>
      <c r="K196" s="252" t="s">
        <v>121</v>
      </c>
      <c r="L196" s="11">
        <v>44928</v>
      </c>
      <c r="M196" s="11">
        <v>45291</v>
      </c>
      <c r="N196" s="57"/>
      <c r="O196" s="57"/>
      <c r="P196" s="70"/>
      <c r="Q196" s="57"/>
      <c r="R196" s="57"/>
      <c r="S196" s="70"/>
      <c r="T196" s="57"/>
      <c r="U196" s="57"/>
      <c r="V196" s="70"/>
      <c r="W196" s="57"/>
      <c r="X196" s="57"/>
      <c r="Y196" s="57"/>
      <c r="Z196" s="63"/>
      <c r="AA196" s="74"/>
      <c r="AB196" s="74"/>
      <c r="AC196" s="74"/>
    </row>
    <row r="197" spans="1:29" ht="51.6" customHeight="1" x14ac:dyDescent="0.25">
      <c r="B197" s="487"/>
      <c r="C197" s="246" t="s">
        <v>1029</v>
      </c>
      <c r="D197" s="488"/>
      <c r="E197" s="457"/>
      <c r="F197" s="486"/>
      <c r="G197" s="308" t="s">
        <v>1151</v>
      </c>
      <c r="H197" s="486"/>
      <c r="I197" s="481"/>
      <c r="J197" s="354" t="s">
        <v>1179</v>
      </c>
      <c r="K197" s="246" t="s">
        <v>820</v>
      </c>
      <c r="L197" s="11">
        <v>44928</v>
      </c>
      <c r="M197" s="11">
        <v>45291</v>
      </c>
      <c r="N197" s="57"/>
      <c r="O197" s="57"/>
      <c r="P197" s="70"/>
      <c r="Q197" s="57"/>
      <c r="R197" s="57"/>
      <c r="S197" s="70"/>
      <c r="T197" s="57"/>
      <c r="U197" s="57"/>
      <c r="V197" s="70"/>
      <c r="W197" s="57"/>
      <c r="X197" s="57"/>
      <c r="Y197" s="57"/>
      <c r="Z197" s="63"/>
      <c r="AA197" s="74"/>
      <c r="AB197" s="74"/>
      <c r="AC197" s="74"/>
    </row>
    <row r="198" spans="1:29" ht="15" customHeight="1" x14ac:dyDescent="0.25">
      <c r="A198" s="465" t="s">
        <v>129</v>
      </c>
      <c r="B198" s="466"/>
      <c r="C198" s="466"/>
      <c r="D198" s="466"/>
      <c r="E198" s="466"/>
      <c r="F198" s="466"/>
      <c r="G198" s="466"/>
      <c r="H198" s="466"/>
      <c r="I198" s="466"/>
      <c r="J198" s="466"/>
      <c r="K198" s="466"/>
      <c r="L198" s="466"/>
      <c r="M198" s="466"/>
      <c r="N198" s="466"/>
      <c r="O198" s="466"/>
      <c r="P198" s="466"/>
      <c r="Q198" s="466"/>
      <c r="R198" s="466"/>
      <c r="S198" s="466"/>
      <c r="T198" s="466"/>
      <c r="U198" s="466"/>
      <c r="V198" s="466"/>
      <c r="W198" s="466"/>
      <c r="X198" s="466"/>
      <c r="Y198" s="466"/>
      <c r="Z198" s="466"/>
      <c r="AA198" s="466"/>
      <c r="AB198" s="466"/>
      <c r="AC198" s="466"/>
    </row>
    <row r="199" spans="1:29" ht="15" customHeight="1" x14ac:dyDescent="0.25">
      <c r="A199" s="467" t="s">
        <v>130</v>
      </c>
      <c r="B199" s="468"/>
      <c r="C199" s="468"/>
      <c r="D199" s="468"/>
      <c r="E199" s="468"/>
      <c r="F199" s="468"/>
      <c r="G199" s="468"/>
      <c r="H199" s="468"/>
      <c r="I199" s="468"/>
      <c r="J199" s="468"/>
      <c r="K199" s="468"/>
      <c r="L199" s="468"/>
      <c r="M199" s="468"/>
      <c r="N199" s="468"/>
      <c r="O199" s="468"/>
      <c r="P199" s="468"/>
      <c r="Q199" s="468"/>
      <c r="R199" s="468"/>
      <c r="S199" s="468"/>
      <c r="T199" s="468"/>
      <c r="U199" s="468"/>
      <c r="V199" s="468"/>
      <c r="W199" s="468"/>
      <c r="X199" s="468"/>
      <c r="Y199" s="468"/>
      <c r="Z199" s="468"/>
      <c r="AA199" s="468"/>
      <c r="AB199" s="468"/>
      <c r="AC199" s="468"/>
    </row>
    <row r="200" spans="1:29" ht="15" customHeight="1" x14ac:dyDescent="0.25">
      <c r="A200" s="489" t="s">
        <v>131</v>
      </c>
      <c r="B200" s="490"/>
      <c r="C200" s="490"/>
      <c r="D200" s="490"/>
      <c r="E200" s="490"/>
      <c r="F200" s="490"/>
      <c r="G200" s="490"/>
      <c r="H200" s="490"/>
      <c r="I200" s="490"/>
      <c r="J200" s="490"/>
      <c r="K200" s="490"/>
      <c r="L200" s="490"/>
      <c r="M200" s="490"/>
      <c r="N200" s="490"/>
      <c r="O200" s="490"/>
      <c r="P200" s="490"/>
      <c r="Q200" s="490"/>
      <c r="R200" s="490"/>
      <c r="S200" s="490"/>
      <c r="T200" s="490"/>
      <c r="U200" s="490"/>
      <c r="V200" s="490"/>
      <c r="W200" s="490"/>
      <c r="X200" s="490"/>
      <c r="Y200" s="490"/>
      <c r="Z200" s="490"/>
      <c r="AA200" s="490"/>
      <c r="AB200" s="490"/>
      <c r="AC200" s="490"/>
    </row>
    <row r="201" spans="1:29" ht="32.25" customHeight="1" x14ac:dyDescent="0.25">
      <c r="A201" s="470" t="s">
        <v>135</v>
      </c>
      <c r="B201" s="471"/>
      <c r="C201" s="471"/>
      <c r="D201" s="471"/>
      <c r="E201" s="471"/>
      <c r="F201" s="471"/>
      <c r="G201" s="471"/>
      <c r="H201" s="471"/>
      <c r="I201" s="471"/>
      <c r="J201" s="471"/>
      <c r="K201" s="471"/>
      <c r="L201" s="471"/>
      <c r="M201" s="471"/>
      <c r="N201" s="471"/>
      <c r="O201" s="471"/>
      <c r="P201" s="471"/>
      <c r="Q201" s="471"/>
      <c r="R201" s="471"/>
      <c r="S201" s="471"/>
      <c r="T201" s="471"/>
      <c r="U201" s="471"/>
      <c r="V201" s="471"/>
      <c r="W201" s="471"/>
      <c r="X201" s="471"/>
      <c r="Y201" s="471"/>
      <c r="Z201" s="468"/>
      <c r="AA201" s="468"/>
      <c r="AB201" s="468"/>
      <c r="AC201" s="468"/>
    </row>
    <row r="202" spans="1:29" ht="18.75" x14ac:dyDescent="0.3">
      <c r="A202" s="472"/>
      <c r="B202" s="473"/>
      <c r="C202" s="473"/>
      <c r="D202" s="473"/>
      <c r="E202" s="473"/>
      <c r="F202" s="473"/>
      <c r="G202" s="473"/>
      <c r="H202" s="473"/>
      <c r="I202" s="474"/>
      <c r="J202" s="49"/>
      <c r="K202" s="49"/>
      <c r="L202" s="475" t="s">
        <v>3</v>
      </c>
      <c r="M202" s="476"/>
      <c r="N202" s="476"/>
      <c r="O202" s="476"/>
      <c r="P202" s="476"/>
      <c r="Q202" s="476"/>
      <c r="R202" s="476"/>
      <c r="S202" s="476"/>
      <c r="T202" s="476"/>
      <c r="U202" s="476"/>
      <c r="V202" s="476"/>
      <c r="W202" s="476"/>
      <c r="X202" s="476"/>
      <c r="Y202" s="476"/>
      <c r="Z202" s="491" t="s">
        <v>4</v>
      </c>
      <c r="AA202" s="491"/>
      <c r="AB202" s="491"/>
      <c r="AC202" s="99"/>
    </row>
    <row r="203" spans="1:29" ht="15" customHeight="1" x14ac:dyDescent="0.25">
      <c r="A203" s="452" t="s">
        <v>5</v>
      </c>
      <c r="B203" s="452" t="s">
        <v>149</v>
      </c>
      <c r="C203" s="437" t="s">
        <v>22</v>
      </c>
      <c r="D203" s="452" t="s">
        <v>6</v>
      </c>
      <c r="E203" s="437" t="s">
        <v>7</v>
      </c>
      <c r="F203" s="437" t="s">
        <v>8</v>
      </c>
      <c r="G203" s="437" t="s">
        <v>9</v>
      </c>
      <c r="H203" s="437" t="s">
        <v>10</v>
      </c>
      <c r="I203" s="452" t="s">
        <v>11</v>
      </c>
      <c r="J203" s="452" t="s">
        <v>20</v>
      </c>
      <c r="K203" s="452" t="s">
        <v>25</v>
      </c>
      <c r="L203" s="452" t="s">
        <v>12</v>
      </c>
      <c r="M203" s="452" t="s">
        <v>13</v>
      </c>
      <c r="N203" s="510" t="s">
        <v>14</v>
      </c>
      <c r="O203" s="510"/>
      <c r="P203" s="510"/>
      <c r="Q203" s="510" t="s">
        <v>15</v>
      </c>
      <c r="R203" s="510"/>
      <c r="S203" s="510"/>
      <c r="T203" s="510" t="s">
        <v>16</v>
      </c>
      <c r="U203" s="510"/>
      <c r="V203" s="510"/>
      <c r="W203" s="510" t="s">
        <v>17</v>
      </c>
      <c r="X203" s="510"/>
      <c r="Y203" s="510"/>
      <c r="Z203" s="452" t="s">
        <v>23</v>
      </c>
      <c r="AA203" s="492" t="s">
        <v>24</v>
      </c>
      <c r="AB203" s="493"/>
      <c r="AC203" s="452" t="s">
        <v>26</v>
      </c>
    </row>
    <row r="204" spans="1:29" x14ac:dyDescent="0.25">
      <c r="A204" s="453"/>
      <c r="B204" s="453"/>
      <c r="C204" s="438"/>
      <c r="D204" s="453"/>
      <c r="E204" s="438"/>
      <c r="F204" s="438"/>
      <c r="G204" s="438"/>
      <c r="H204" s="438"/>
      <c r="I204" s="453"/>
      <c r="J204" s="453"/>
      <c r="K204" s="453"/>
      <c r="L204" s="453"/>
      <c r="M204" s="453"/>
      <c r="N204" s="50">
        <v>1</v>
      </c>
      <c r="O204" s="50">
        <v>2</v>
      </c>
      <c r="P204" s="50">
        <v>3</v>
      </c>
      <c r="Q204" s="50">
        <v>4</v>
      </c>
      <c r="R204" s="50">
        <v>5</v>
      </c>
      <c r="S204" s="50">
        <v>6</v>
      </c>
      <c r="T204" s="50">
        <v>7</v>
      </c>
      <c r="U204" s="50">
        <v>8</v>
      </c>
      <c r="V204" s="50">
        <v>9</v>
      </c>
      <c r="W204" s="50">
        <v>10</v>
      </c>
      <c r="X204" s="50">
        <v>11</v>
      </c>
      <c r="Y204" s="50">
        <v>12</v>
      </c>
      <c r="Z204" s="453"/>
      <c r="AA204" s="51" t="s">
        <v>18</v>
      </c>
      <c r="AB204" s="51" t="s">
        <v>19</v>
      </c>
      <c r="AC204" s="453"/>
    </row>
    <row r="205" spans="1:29" ht="95.45" customHeight="1" x14ac:dyDescent="0.25">
      <c r="B205" s="535" t="s">
        <v>136</v>
      </c>
      <c r="C205" s="111" t="s">
        <v>395</v>
      </c>
      <c r="D205" s="422" t="s">
        <v>232</v>
      </c>
      <c r="E205" s="422" t="s">
        <v>232</v>
      </c>
      <c r="F205" s="434" t="s">
        <v>281</v>
      </c>
      <c r="G205" s="87" t="s">
        <v>396</v>
      </c>
      <c r="H205" s="433"/>
      <c r="I205" s="433">
        <v>0.85</v>
      </c>
      <c r="J205" s="101" t="s">
        <v>359</v>
      </c>
      <c r="K205" s="29" t="s">
        <v>233</v>
      </c>
      <c r="L205" s="62">
        <v>44928</v>
      </c>
      <c r="M205" s="62">
        <v>45016</v>
      </c>
      <c r="N205" s="57"/>
      <c r="O205" s="57"/>
      <c r="P205" s="58"/>
      <c r="Q205" s="74"/>
      <c r="R205" s="74"/>
      <c r="S205" s="74"/>
      <c r="T205" s="74"/>
      <c r="U205" s="74"/>
      <c r="V205" s="74"/>
      <c r="W205" s="74"/>
      <c r="X205" s="74"/>
      <c r="Y205" s="74"/>
      <c r="Z205" s="74"/>
      <c r="AA205" s="74"/>
      <c r="AB205" s="74"/>
      <c r="AC205" s="74"/>
    </row>
    <row r="206" spans="1:29" ht="87.6" customHeight="1" x14ac:dyDescent="0.25">
      <c r="B206" s="536"/>
      <c r="C206" s="111" t="s">
        <v>397</v>
      </c>
      <c r="D206" s="423"/>
      <c r="E206" s="423"/>
      <c r="F206" s="435"/>
      <c r="G206" s="88" t="s">
        <v>398</v>
      </c>
      <c r="H206" s="425"/>
      <c r="I206" s="425"/>
      <c r="J206" s="101" t="s">
        <v>359</v>
      </c>
      <c r="K206" s="101" t="s">
        <v>96</v>
      </c>
      <c r="L206" s="62">
        <v>44928</v>
      </c>
      <c r="M206" s="62">
        <v>45291</v>
      </c>
      <c r="N206" s="57"/>
      <c r="O206" s="57"/>
      <c r="P206" s="57"/>
      <c r="Q206" s="57"/>
      <c r="R206" s="57"/>
      <c r="S206" s="58"/>
      <c r="T206" s="59"/>
      <c r="U206" s="57"/>
      <c r="V206" s="57"/>
      <c r="W206" s="57"/>
      <c r="X206" s="57"/>
      <c r="Y206" s="58"/>
      <c r="Z206" s="74"/>
      <c r="AA206" s="74"/>
      <c r="AB206" s="74"/>
      <c r="AC206" s="74"/>
    </row>
    <row r="207" spans="1:29" ht="72" customHeight="1" x14ac:dyDescent="0.25">
      <c r="B207" s="536"/>
      <c r="C207" s="111" t="s">
        <v>399</v>
      </c>
      <c r="D207" s="428"/>
      <c r="E207" s="428"/>
      <c r="F207" s="436"/>
      <c r="G207" s="88" t="s">
        <v>325</v>
      </c>
      <c r="H207" s="427"/>
      <c r="I207" s="427"/>
      <c r="J207" s="101" t="s">
        <v>359</v>
      </c>
      <c r="K207" s="101"/>
      <c r="L207" s="62">
        <v>45200</v>
      </c>
      <c r="M207" s="62">
        <v>45291</v>
      </c>
      <c r="N207" s="74"/>
      <c r="O207" s="74"/>
      <c r="P207" s="74"/>
      <c r="Q207" s="74"/>
      <c r="R207" s="74"/>
      <c r="S207" s="74"/>
      <c r="T207" s="74"/>
      <c r="U207" s="74"/>
      <c r="V207" s="74"/>
      <c r="W207" s="57"/>
      <c r="X207" s="57"/>
      <c r="Y207" s="58"/>
      <c r="Z207" s="74"/>
      <c r="AA207" s="74"/>
      <c r="AB207" s="74"/>
      <c r="AC207" s="74"/>
    </row>
    <row r="208" spans="1:29" ht="78" customHeight="1" x14ac:dyDescent="0.25">
      <c r="B208" s="536"/>
      <c r="C208" s="111" t="s">
        <v>483</v>
      </c>
      <c r="D208" s="422" t="s">
        <v>463</v>
      </c>
      <c r="E208" s="422" t="s">
        <v>464</v>
      </c>
      <c r="F208" s="434" t="s">
        <v>250</v>
      </c>
      <c r="G208" s="101" t="s">
        <v>466</v>
      </c>
      <c r="H208" s="500">
        <v>0</v>
      </c>
      <c r="I208" s="500">
        <v>1</v>
      </c>
      <c r="J208" s="101" t="s">
        <v>38</v>
      </c>
      <c r="K208" s="101" t="s">
        <v>465</v>
      </c>
      <c r="L208" s="62">
        <v>44928</v>
      </c>
      <c r="M208" s="62">
        <v>44957</v>
      </c>
      <c r="N208" s="58"/>
      <c r="O208" s="74"/>
      <c r="P208" s="74"/>
      <c r="Q208" s="74"/>
      <c r="R208" s="74"/>
      <c r="S208" s="74"/>
      <c r="T208" s="74"/>
      <c r="U208" s="74"/>
      <c r="V208" s="74"/>
      <c r="W208" s="60"/>
      <c r="X208" s="60"/>
      <c r="Y208" s="68"/>
      <c r="Z208" s="74"/>
      <c r="AA208" s="74"/>
      <c r="AB208" s="74"/>
      <c r="AC208" s="74"/>
    </row>
    <row r="209" spans="1:29" ht="72" customHeight="1" x14ac:dyDescent="0.25">
      <c r="B209" s="536"/>
      <c r="C209" s="111" t="s">
        <v>484</v>
      </c>
      <c r="D209" s="423"/>
      <c r="E209" s="423"/>
      <c r="F209" s="435"/>
      <c r="G209" s="101" t="s">
        <v>467</v>
      </c>
      <c r="H209" s="501"/>
      <c r="I209" s="501"/>
      <c r="J209" s="101" t="s">
        <v>38</v>
      </c>
      <c r="K209" s="101"/>
      <c r="L209" s="62">
        <v>44928</v>
      </c>
      <c r="M209" s="62">
        <v>45016</v>
      </c>
      <c r="N209" s="57"/>
      <c r="O209" s="57"/>
      <c r="P209" s="58"/>
      <c r="Q209" s="74"/>
      <c r="R209" s="74"/>
      <c r="S209" s="74"/>
      <c r="T209" s="74"/>
      <c r="U209" s="74"/>
      <c r="V209" s="74"/>
      <c r="W209" s="60"/>
      <c r="X209" s="60"/>
      <c r="Y209" s="68"/>
      <c r="Z209" s="74"/>
      <c r="AA209" s="74"/>
      <c r="AB209" s="74"/>
      <c r="AC209" s="74"/>
    </row>
    <row r="210" spans="1:29" ht="72" customHeight="1" x14ac:dyDescent="0.25">
      <c r="B210" s="536"/>
      <c r="C210" s="111" t="s">
        <v>485</v>
      </c>
      <c r="D210" s="428"/>
      <c r="E210" s="428"/>
      <c r="F210" s="436"/>
      <c r="G210" s="101" t="s">
        <v>468</v>
      </c>
      <c r="H210" s="502"/>
      <c r="I210" s="502"/>
      <c r="J210" s="101" t="s">
        <v>38</v>
      </c>
      <c r="K210" s="101"/>
      <c r="L210" s="62">
        <v>44958</v>
      </c>
      <c r="M210" s="62">
        <v>45076</v>
      </c>
      <c r="N210" s="74"/>
      <c r="O210" s="57"/>
      <c r="P210" s="57"/>
      <c r="Q210" s="57"/>
      <c r="R210" s="58"/>
      <c r="S210" s="74"/>
      <c r="T210" s="74"/>
      <c r="U210" s="74"/>
      <c r="V210" s="74"/>
      <c r="W210" s="60"/>
      <c r="X210" s="60"/>
      <c r="Y210" s="68"/>
      <c r="Z210" s="74"/>
      <c r="AA210" s="74"/>
      <c r="AB210" s="74"/>
      <c r="AC210" s="74"/>
    </row>
    <row r="211" spans="1:29" ht="87.75" customHeight="1" x14ac:dyDescent="0.25">
      <c r="B211" s="536"/>
      <c r="C211" s="111" t="s">
        <v>486</v>
      </c>
      <c r="D211" s="89" t="s">
        <v>469</v>
      </c>
      <c r="E211" s="89" t="s">
        <v>470</v>
      </c>
      <c r="F211" s="91" t="s">
        <v>250</v>
      </c>
      <c r="G211" s="101" t="s">
        <v>468</v>
      </c>
      <c r="H211" s="102">
        <v>0</v>
      </c>
      <c r="I211" s="392">
        <v>1</v>
      </c>
      <c r="J211" s="101" t="s">
        <v>38</v>
      </c>
      <c r="K211" s="101" t="s">
        <v>465</v>
      </c>
      <c r="L211" s="62">
        <v>45108</v>
      </c>
      <c r="M211" s="62">
        <v>45230</v>
      </c>
      <c r="N211" s="74"/>
      <c r="O211" s="60"/>
      <c r="P211" s="60"/>
      <c r="Q211" s="60"/>
      <c r="R211" s="68"/>
      <c r="S211" s="74"/>
      <c r="T211" s="57"/>
      <c r="U211" s="57"/>
      <c r="V211" s="57"/>
      <c r="W211" s="58"/>
      <c r="X211" s="60"/>
      <c r="Y211" s="68"/>
      <c r="Z211" s="74"/>
      <c r="AA211" s="74"/>
      <c r="AB211" s="74"/>
      <c r="AC211" s="74"/>
    </row>
    <row r="212" spans="1:29" ht="87.75" customHeight="1" x14ac:dyDescent="0.25">
      <c r="B212" s="537"/>
      <c r="C212" s="111" t="s">
        <v>1232</v>
      </c>
      <c r="D212" s="367"/>
      <c r="E212" s="367"/>
      <c r="F212" s="366"/>
      <c r="G212" s="368" t="s">
        <v>1233</v>
      </c>
      <c r="H212" s="370"/>
      <c r="I212" s="392"/>
      <c r="J212" s="368" t="s">
        <v>38</v>
      </c>
      <c r="K212" s="368" t="s">
        <v>342</v>
      </c>
      <c r="L212" s="62">
        <v>44928</v>
      </c>
      <c r="M212" s="62">
        <v>45016</v>
      </c>
      <c r="N212" s="57"/>
      <c r="O212" s="57"/>
      <c r="P212" s="58"/>
      <c r="Q212" s="60"/>
      <c r="R212" s="68"/>
      <c r="S212" s="74"/>
      <c r="T212" s="74"/>
      <c r="U212" s="74"/>
      <c r="V212" s="74"/>
      <c r="W212" s="74"/>
      <c r="X212" s="60"/>
      <c r="Y212" s="68"/>
      <c r="Z212" s="74"/>
      <c r="AA212" s="74"/>
      <c r="AB212" s="74"/>
      <c r="AC212" s="74"/>
    </row>
    <row r="213" spans="1:29" ht="94.9" customHeight="1" x14ac:dyDescent="0.25">
      <c r="A213" s="47">
        <v>22</v>
      </c>
      <c r="B213" s="443" t="s">
        <v>137</v>
      </c>
      <c r="C213" s="101" t="s">
        <v>487</v>
      </c>
      <c r="D213" s="446" t="s">
        <v>134</v>
      </c>
      <c r="E213" s="446"/>
      <c r="F213" s="447" t="s">
        <v>281</v>
      </c>
      <c r="G213" s="18" t="s">
        <v>488</v>
      </c>
      <c r="H213" s="518">
        <v>0.7</v>
      </c>
      <c r="I213" s="469">
        <v>0.85</v>
      </c>
      <c r="J213" s="178" t="s">
        <v>38</v>
      </c>
      <c r="K213" s="29" t="s">
        <v>234</v>
      </c>
      <c r="L213" s="54">
        <v>44928</v>
      </c>
      <c r="M213" s="54">
        <v>44957</v>
      </c>
      <c r="N213" s="58"/>
      <c r="O213" s="74"/>
      <c r="P213" s="74"/>
      <c r="Q213" s="74"/>
      <c r="R213" s="74"/>
      <c r="S213" s="74"/>
      <c r="T213" s="74"/>
      <c r="U213" s="74"/>
      <c r="V213" s="74"/>
      <c r="W213" s="74"/>
      <c r="X213" s="74"/>
      <c r="Y213" s="74"/>
      <c r="Z213" s="74"/>
      <c r="AA213" s="74"/>
      <c r="AB213" s="74"/>
      <c r="AC213" s="74"/>
    </row>
    <row r="214" spans="1:29" ht="54.75" customHeight="1" x14ac:dyDescent="0.25">
      <c r="B214" s="444"/>
      <c r="C214" s="101" t="s">
        <v>1180</v>
      </c>
      <c r="D214" s="446"/>
      <c r="E214" s="446"/>
      <c r="F214" s="447"/>
      <c r="G214" s="18" t="s">
        <v>489</v>
      </c>
      <c r="H214" s="518"/>
      <c r="I214" s="469"/>
      <c r="J214" s="178" t="s">
        <v>38</v>
      </c>
      <c r="K214" s="515" t="s">
        <v>96</v>
      </c>
      <c r="L214" s="54">
        <v>44928</v>
      </c>
      <c r="M214" s="54">
        <v>45016</v>
      </c>
      <c r="N214" s="57"/>
      <c r="O214" s="57"/>
      <c r="P214" s="58"/>
      <c r="Q214" s="74"/>
      <c r="R214" s="74"/>
      <c r="S214" s="74"/>
      <c r="T214" s="74"/>
      <c r="U214" s="74"/>
      <c r="V214" s="74"/>
      <c r="W214" s="74"/>
      <c r="X214" s="74"/>
      <c r="Y214" s="74"/>
      <c r="Z214" s="74"/>
      <c r="AA214" s="74"/>
      <c r="AB214" s="74"/>
      <c r="AC214" s="74"/>
    </row>
    <row r="215" spans="1:29" ht="54.75" customHeight="1" x14ac:dyDescent="0.25">
      <c r="B215" s="444"/>
      <c r="C215" s="101" t="s">
        <v>490</v>
      </c>
      <c r="D215" s="446"/>
      <c r="E215" s="446"/>
      <c r="F215" s="447"/>
      <c r="G215" s="101" t="s">
        <v>472</v>
      </c>
      <c r="H215" s="518"/>
      <c r="I215" s="469"/>
      <c r="J215" s="178" t="s">
        <v>38</v>
      </c>
      <c r="K215" s="516"/>
      <c r="L215" s="54">
        <v>44928</v>
      </c>
      <c r="M215" s="54">
        <v>45016</v>
      </c>
      <c r="N215" s="57"/>
      <c r="O215" s="57"/>
      <c r="P215" s="58"/>
      <c r="Q215" s="81"/>
      <c r="R215" s="81"/>
      <c r="S215" s="81"/>
      <c r="T215" s="81"/>
      <c r="U215" s="81"/>
      <c r="V215" s="81"/>
      <c r="W215" s="81"/>
      <c r="X215" s="81"/>
      <c r="Y215" s="81"/>
      <c r="Z215" s="81"/>
      <c r="AA215" s="81"/>
      <c r="AB215" s="81"/>
      <c r="AC215" s="81"/>
    </row>
    <row r="216" spans="1:29" ht="54.75" customHeight="1" x14ac:dyDescent="0.25">
      <c r="B216" s="444"/>
      <c r="C216" s="101" t="s">
        <v>491</v>
      </c>
      <c r="D216" s="446"/>
      <c r="E216" s="446"/>
      <c r="F216" s="447"/>
      <c r="G216" s="101" t="s">
        <v>466</v>
      </c>
      <c r="H216" s="518"/>
      <c r="I216" s="469"/>
      <c r="J216" s="178" t="s">
        <v>38</v>
      </c>
      <c r="K216" s="516"/>
      <c r="L216" s="54">
        <v>45017</v>
      </c>
      <c r="M216" s="54">
        <v>45199</v>
      </c>
      <c r="N216" s="63"/>
      <c r="O216" s="74"/>
      <c r="P216" s="74"/>
      <c r="Q216" s="59"/>
      <c r="R216" s="57"/>
      <c r="S216" s="58"/>
      <c r="T216" s="57"/>
      <c r="U216" s="57"/>
      <c r="V216" s="58"/>
      <c r="W216" s="74"/>
      <c r="X216" s="74"/>
      <c r="Y216" s="74"/>
      <c r="Z216" s="81"/>
      <c r="AA216" s="81"/>
      <c r="AB216" s="81"/>
      <c r="AC216" s="81"/>
    </row>
    <row r="217" spans="1:29" ht="54.75" customHeight="1" x14ac:dyDescent="0.25">
      <c r="B217" s="445"/>
      <c r="C217" s="101" t="s">
        <v>471</v>
      </c>
      <c r="D217" s="446"/>
      <c r="E217" s="446"/>
      <c r="F217" s="447"/>
      <c r="G217" s="101" t="s">
        <v>473</v>
      </c>
      <c r="H217" s="518"/>
      <c r="I217" s="469"/>
      <c r="J217" s="178" t="s">
        <v>38</v>
      </c>
      <c r="K217" s="517"/>
      <c r="L217" s="54">
        <v>45200</v>
      </c>
      <c r="M217" s="54">
        <v>45291</v>
      </c>
      <c r="N217" s="81"/>
      <c r="O217" s="81"/>
      <c r="P217" s="81"/>
      <c r="Q217" s="81"/>
      <c r="R217" s="81"/>
      <c r="S217" s="81"/>
      <c r="T217" s="81"/>
      <c r="U217" s="81"/>
      <c r="V217" s="81"/>
      <c r="W217" s="57"/>
      <c r="X217" s="57"/>
      <c r="Y217" s="58"/>
      <c r="Z217" s="81"/>
      <c r="AA217" s="81"/>
      <c r="AB217" s="81"/>
      <c r="AC217" s="81"/>
    </row>
    <row r="218" spans="1:29" ht="15" customHeight="1" x14ac:dyDescent="0.25">
      <c r="A218" s="489" t="s">
        <v>138</v>
      </c>
      <c r="B218" s="490"/>
      <c r="C218" s="490"/>
      <c r="D218" s="490"/>
      <c r="E218" s="490"/>
      <c r="F218" s="490"/>
      <c r="G218" s="490"/>
      <c r="H218" s="490"/>
      <c r="I218" s="490"/>
      <c r="J218" s="490"/>
      <c r="K218" s="490"/>
      <c r="L218" s="490"/>
      <c r="M218" s="490"/>
      <c r="N218" s="490"/>
      <c r="O218" s="490"/>
      <c r="P218" s="490"/>
      <c r="Q218" s="490"/>
      <c r="R218" s="490"/>
      <c r="S218" s="490"/>
      <c r="T218" s="490"/>
      <c r="U218" s="490"/>
      <c r="V218" s="490"/>
      <c r="W218" s="490"/>
      <c r="X218" s="490"/>
      <c r="Y218" s="490"/>
      <c r="Z218" s="490"/>
      <c r="AA218" s="490"/>
      <c r="AB218" s="490"/>
      <c r="AC218" s="490"/>
    </row>
    <row r="219" spans="1:29" ht="32.25" customHeight="1" x14ac:dyDescent="0.25">
      <c r="A219" s="470" t="s">
        <v>139</v>
      </c>
      <c r="B219" s="471"/>
      <c r="C219" s="471"/>
      <c r="D219" s="471"/>
      <c r="E219" s="471"/>
      <c r="F219" s="471"/>
      <c r="G219" s="471"/>
      <c r="H219" s="471"/>
      <c r="I219" s="471"/>
      <c r="J219" s="471"/>
      <c r="K219" s="471"/>
      <c r="L219" s="471"/>
      <c r="M219" s="471"/>
      <c r="N219" s="471"/>
      <c r="O219" s="471"/>
      <c r="P219" s="471"/>
      <c r="Q219" s="471"/>
      <c r="R219" s="471"/>
      <c r="S219" s="471"/>
      <c r="T219" s="471"/>
      <c r="U219" s="471"/>
      <c r="V219" s="471"/>
      <c r="W219" s="471"/>
      <c r="X219" s="471"/>
      <c r="Y219" s="471"/>
      <c r="Z219" s="468"/>
      <c r="AA219" s="468"/>
      <c r="AB219" s="468"/>
      <c r="AC219" s="468"/>
    </row>
    <row r="220" spans="1:29" ht="18.75" x14ac:dyDescent="0.3">
      <c r="A220" s="472"/>
      <c r="B220" s="473"/>
      <c r="C220" s="473"/>
      <c r="D220" s="473"/>
      <c r="E220" s="473"/>
      <c r="F220" s="473"/>
      <c r="G220" s="473"/>
      <c r="H220" s="473"/>
      <c r="I220" s="474"/>
      <c r="J220" s="49"/>
      <c r="K220" s="49"/>
      <c r="L220" s="475" t="s">
        <v>3</v>
      </c>
      <c r="M220" s="476"/>
      <c r="N220" s="476"/>
      <c r="O220" s="476"/>
      <c r="P220" s="476"/>
      <c r="Q220" s="476"/>
      <c r="R220" s="476"/>
      <c r="S220" s="476"/>
      <c r="T220" s="476"/>
      <c r="U220" s="476"/>
      <c r="V220" s="476"/>
      <c r="W220" s="476"/>
      <c r="X220" s="476"/>
      <c r="Y220" s="476"/>
      <c r="Z220" s="491" t="s">
        <v>4</v>
      </c>
      <c r="AA220" s="491"/>
      <c r="AB220" s="491"/>
      <c r="AC220" s="99"/>
    </row>
    <row r="221" spans="1:29" ht="15" customHeight="1" x14ac:dyDescent="0.25">
      <c r="A221" s="452" t="s">
        <v>5</v>
      </c>
      <c r="B221" s="452" t="s">
        <v>149</v>
      </c>
      <c r="C221" s="437" t="s">
        <v>22</v>
      </c>
      <c r="D221" s="452" t="s">
        <v>6</v>
      </c>
      <c r="E221" s="437" t="s">
        <v>7</v>
      </c>
      <c r="F221" s="437" t="s">
        <v>8</v>
      </c>
      <c r="G221" s="437" t="s">
        <v>9</v>
      </c>
      <c r="H221" s="437" t="s">
        <v>10</v>
      </c>
      <c r="I221" s="452" t="s">
        <v>11</v>
      </c>
      <c r="J221" s="452" t="s">
        <v>20</v>
      </c>
      <c r="K221" s="452" t="s">
        <v>25</v>
      </c>
      <c r="L221" s="452" t="s">
        <v>12</v>
      </c>
      <c r="M221" s="452" t="s">
        <v>13</v>
      </c>
      <c r="N221" s="510" t="s">
        <v>14</v>
      </c>
      <c r="O221" s="510"/>
      <c r="P221" s="510"/>
      <c r="Q221" s="510" t="s">
        <v>15</v>
      </c>
      <c r="R221" s="510"/>
      <c r="S221" s="510"/>
      <c r="T221" s="510" t="s">
        <v>16</v>
      </c>
      <c r="U221" s="510"/>
      <c r="V221" s="510"/>
      <c r="W221" s="510" t="s">
        <v>17</v>
      </c>
      <c r="X221" s="510"/>
      <c r="Y221" s="510"/>
      <c r="Z221" s="452" t="s">
        <v>23</v>
      </c>
      <c r="AA221" s="492" t="s">
        <v>24</v>
      </c>
      <c r="AB221" s="493"/>
      <c r="AC221" s="452" t="s">
        <v>26</v>
      </c>
    </row>
    <row r="222" spans="1:29" x14ac:dyDescent="0.25">
      <c r="A222" s="453"/>
      <c r="B222" s="453"/>
      <c r="C222" s="438"/>
      <c r="D222" s="453"/>
      <c r="E222" s="438"/>
      <c r="F222" s="438"/>
      <c r="G222" s="438"/>
      <c r="H222" s="438"/>
      <c r="I222" s="453"/>
      <c r="J222" s="453"/>
      <c r="K222" s="453"/>
      <c r="L222" s="453"/>
      <c r="M222" s="453"/>
      <c r="N222" s="50">
        <v>1</v>
      </c>
      <c r="O222" s="50">
        <v>2</v>
      </c>
      <c r="P222" s="50">
        <v>3</v>
      </c>
      <c r="Q222" s="50">
        <v>4</v>
      </c>
      <c r="R222" s="50">
        <v>5</v>
      </c>
      <c r="S222" s="50">
        <v>6</v>
      </c>
      <c r="T222" s="50">
        <v>7</v>
      </c>
      <c r="U222" s="50">
        <v>8</v>
      </c>
      <c r="V222" s="50">
        <v>9</v>
      </c>
      <c r="W222" s="50">
        <v>10</v>
      </c>
      <c r="X222" s="50">
        <v>11</v>
      </c>
      <c r="Y222" s="50">
        <v>12</v>
      </c>
      <c r="Z222" s="453"/>
      <c r="AA222" s="51" t="s">
        <v>18</v>
      </c>
      <c r="AB222" s="51" t="s">
        <v>19</v>
      </c>
      <c r="AC222" s="453"/>
    </row>
    <row r="223" spans="1:29" ht="75" customHeight="1" x14ac:dyDescent="0.25">
      <c r="B223" s="459" t="s">
        <v>140</v>
      </c>
      <c r="C223" s="101" t="s">
        <v>400</v>
      </c>
      <c r="D223" s="43" t="s">
        <v>232</v>
      </c>
      <c r="E223" s="43" t="s">
        <v>232</v>
      </c>
      <c r="F223" s="82" t="s">
        <v>281</v>
      </c>
      <c r="G223" s="18" t="s">
        <v>379</v>
      </c>
      <c r="H223" s="83"/>
      <c r="I223" s="390">
        <v>0.85</v>
      </c>
      <c r="J223" s="101" t="s">
        <v>359</v>
      </c>
      <c r="K223" s="29" t="s">
        <v>236</v>
      </c>
      <c r="L223" s="54">
        <v>44928</v>
      </c>
      <c r="M223" s="54">
        <v>45291</v>
      </c>
      <c r="N223" s="57"/>
      <c r="O223" s="57"/>
      <c r="P223" s="58"/>
      <c r="Q223" s="59"/>
      <c r="R223" s="57"/>
      <c r="S223" s="58"/>
      <c r="T223" s="57"/>
      <c r="U223" s="57"/>
      <c r="V223" s="58"/>
      <c r="W223" s="57"/>
      <c r="X223" s="57"/>
      <c r="Y223" s="58"/>
      <c r="Z223" s="74"/>
      <c r="AA223" s="74"/>
      <c r="AB223" s="74"/>
      <c r="AC223" s="74"/>
    </row>
    <row r="224" spans="1:29" ht="60" customHeight="1" x14ac:dyDescent="0.25">
      <c r="B224" s="460"/>
      <c r="C224" s="101" t="s">
        <v>401</v>
      </c>
      <c r="D224" s="423" t="s">
        <v>376</v>
      </c>
      <c r="E224" s="423" t="s">
        <v>402</v>
      </c>
      <c r="F224" s="435" t="s">
        <v>250</v>
      </c>
      <c r="G224" s="43" t="s">
        <v>377</v>
      </c>
      <c r="H224" s="84">
        <v>0</v>
      </c>
      <c r="I224" s="84">
        <v>1</v>
      </c>
      <c r="J224" s="101" t="s">
        <v>359</v>
      </c>
      <c r="K224" s="18"/>
      <c r="L224" s="54">
        <v>44928</v>
      </c>
      <c r="M224" s="54">
        <v>45016</v>
      </c>
      <c r="N224" s="57"/>
      <c r="O224" s="58"/>
      <c r="P224" s="74"/>
      <c r="Q224" s="74"/>
      <c r="R224" s="74"/>
      <c r="S224" s="74"/>
      <c r="T224" s="74"/>
      <c r="U224" s="74"/>
      <c r="V224" s="74"/>
      <c r="W224" s="74"/>
      <c r="X224" s="74"/>
      <c r="Y224" s="74"/>
      <c r="Z224" s="74"/>
      <c r="AA224" s="74"/>
      <c r="AB224" s="74"/>
      <c r="AC224" s="74"/>
    </row>
    <row r="225" spans="1:29" ht="60" customHeight="1" x14ac:dyDescent="0.25">
      <c r="B225" s="480"/>
      <c r="C225" s="101" t="s">
        <v>403</v>
      </c>
      <c r="D225" s="428"/>
      <c r="E225" s="428"/>
      <c r="F225" s="436"/>
      <c r="G225" s="45" t="s">
        <v>378</v>
      </c>
      <c r="H225" s="84">
        <v>0</v>
      </c>
      <c r="I225" s="84">
        <v>4</v>
      </c>
      <c r="J225" s="101" t="s">
        <v>359</v>
      </c>
      <c r="K225" s="18"/>
      <c r="L225" s="54">
        <v>44928</v>
      </c>
      <c r="M225" s="54">
        <v>45291</v>
      </c>
      <c r="N225" s="57"/>
      <c r="O225" s="57"/>
      <c r="P225" s="58"/>
      <c r="Q225" s="59"/>
      <c r="R225" s="57"/>
      <c r="S225" s="58"/>
      <c r="T225" s="57"/>
      <c r="U225" s="57"/>
      <c r="V225" s="58"/>
      <c r="W225" s="57"/>
      <c r="X225" s="57"/>
      <c r="Y225" s="58"/>
      <c r="Z225" s="74"/>
      <c r="AA225" s="86">
        <v>10000</v>
      </c>
      <c r="AB225" s="74"/>
      <c r="AC225" s="74"/>
    </row>
    <row r="226" spans="1:29" ht="60" customHeight="1" x14ac:dyDescent="0.25">
      <c r="B226" s="459" t="s">
        <v>141</v>
      </c>
      <c r="C226" s="111" t="s">
        <v>380</v>
      </c>
      <c r="D226" s="422" t="s">
        <v>143</v>
      </c>
      <c r="E226" s="422" t="s">
        <v>360</v>
      </c>
      <c r="F226" s="422"/>
      <c r="G226" s="422" t="s">
        <v>382</v>
      </c>
      <c r="H226" s="434">
        <v>1</v>
      </c>
      <c r="I226" s="434">
        <v>2</v>
      </c>
      <c r="J226" s="101" t="s">
        <v>359</v>
      </c>
      <c r="K226" s="29" t="s">
        <v>71</v>
      </c>
      <c r="L226" s="54">
        <v>44928</v>
      </c>
      <c r="M226" s="54">
        <v>45016</v>
      </c>
      <c r="N226" s="57"/>
      <c r="O226" s="57"/>
      <c r="P226" s="58"/>
      <c r="Q226" s="74"/>
      <c r="R226" s="74"/>
      <c r="S226" s="74"/>
      <c r="T226" s="74"/>
      <c r="U226" s="74"/>
      <c r="V226" s="74"/>
      <c r="W226" s="74"/>
      <c r="X226" s="74"/>
      <c r="Y226" s="74"/>
      <c r="Z226" s="74"/>
      <c r="AA226" s="74"/>
      <c r="AB226" s="74"/>
      <c r="AC226" s="74"/>
    </row>
    <row r="227" spans="1:29" ht="60" customHeight="1" x14ac:dyDescent="0.25">
      <c r="B227" s="460"/>
      <c r="C227" s="111" t="s">
        <v>383</v>
      </c>
      <c r="D227" s="423"/>
      <c r="E227" s="423"/>
      <c r="F227" s="423"/>
      <c r="G227" s="423"/>
      <c r="H227" s="435"/>
      <c r="I227" s="435"/>
      <c r="J227" s="101" t="s">
        <v>359</v>
      </c>
      <c r="K227" s="29" t="s">
        <v>1109</v>
      </c>
      <c r="L227" s="54">
        <v>45017</v>
      </c>
      <c r="M227" s="54">
        <v>45107</v>
      </c>
      <c r="N227" s="74"/>
      <c r="O227" s="74"/>
      <c r="P227" s="74"/>
      <c r="Q227" s="57"/>
      <c r="R227" s="57"/>
      <c r="S227" s="58"/>
      <c r="T227" s="74"/>
      <c r="U227" s="74"/>
      <c r="V227" s="74"/>
      <c r="W227" s="74"/>
      <c r="X227" s="74"/>
      <c r="Y227" s="74"/>
      <c r="Z227" s="74"/>
      <c r="AA227" s="74"/>
      <c r="AB227" s="74"/>
      <c r="AC227" s="74"/>
    </row>
    <row r="228" spans="1:29" ht="60" customHeight="1" x14ac:dyDescent="0.25">
      <c r="B228" s="480"/>
      <c r="C228" s="111" t="s">
        <v>381</v>
      </c>
      <c r="D228" s="428"/>
      <c r="E228" s="428"/>
      <c r="F228" s="428"/>
      <c r="G228" s="428"/>
      <c r="H228" s="436"/>
      <c r="I228" s="436"/>
      <c r="J228" s="101" t="s">
        <v>359</v>
      </c>
      <c r="K228" s="29" t="s">
        <v>1110</v>
      </c>
      <c r="L228" s="54">
        <v>45108</v>
      </c>
      <c r="M228" s="54">
        <v>45291</v>
      </c>
      <c r="N228" s="74"/>
      <c r="O228" s="74"/>
      <c r="P228" s="74"/>
      <c r="Q228" s="74"/>
      <c r="R228" s="74"/>
      <c r="S228" s="74"/>
      <c r="T228" s="57"/>
      <c r="U228" s="57"/>
      <c r="V228" s="57"/>
      <c r="W228" s="57"/>
      <c r="X228" s="57"/>
      <c r="Y228" s="58"/>
      <c r="Z228" s="74"/>
      <c r="AA228" s="74"/>
      <c r="AB228" s="74"/>
      <c r="AC228" s="74"/>
    </row>
    <row r="229" spans="1:29" ht="105.6" customHeight="1" x14ac:dyDescent="0.25">
      <c r="B229" s="93" t="s">
        <v>142</v>
      </c>
      <c r="C229" s="101" t="s">
        <v>404</v>
      </c>
      <c r="D229" s="18" t="s">
        <v>405</v>
      </c>
      <c r="E229" s="18" t="s">
        <v>384</v>
      </c>
      <c r="F229" s="96" t="s">
        <v>250</v>
      </c>
      <c r="G229" s="18" t="s">
        <v>406</v>
      </c>
      <c r="H229" s="38">
        <v>2</v>
      </c>
      <c r="I229" s="38">
        <v>2</v>
      </c>
      <c r="J229" s="101" t="s">
        <v>359</v>
      </c>
      <c r="K229" s="29" t="s">
        <v>237</v>
      </c>
      <c r="L229" s="54">
        <v>44928</v>
      </c>
      <c r="M229" s="54">
        <v>45291</v>
      </c>
      <c r="N229" s="57"/>
      <c r="O229" s="57"/>
      <c r="P229" s="57"/>
      <c r="Q229" s="57"/>
      <c r="R229" s="57"/>
      <c r="S229" s="58"/>
      <c r="T229" s="59"/>
      <c r="U229" s="57"/>
      <c r="V229" s="57"/>
      <c r="W229" s="57"/>
      <c r="X229" s="57"/>
      <c r="Y229" s="58"/>
      <c r="Z229" s="74"/>
      <c r="AA229" s="103">
        <v>40000</v>
      </c>
      <c r="AB229" s="74"/>
      <c r="AC229" s="96" t="s">
        <v>407</v>
      </c>
    </row>
    <row r="230" spans="1:29" ht="15" customHeight="1" x14ac:dyDescent="0.25">
      <c r="A230" s="489" t="s">
        <v>144</v>
      </c>
      <c r="B230" s="490"/>
      <c r="C230" s="490"/>
      <c r="D230" s="490"/>
      <c r="E230" s="490"/>
      <c r="F230" s="490"/>
      <c r="G230" s="490"/>
      <c r="H230" s="490"/>
      <c r="I230" s="490"/>
      <c r="J230" s="490"/>
      <c r="K230" s="490"/>
      <c r="L230" s="490"/>
      <c r="M230" s="490"/>
      <c r="N230" s="490"/>
      <c r="O230" s="490"/>
      <c r="P230" s="490"/>
      <c r="Q230" s="490"/>
      <c r="R230" s="490"/>
      <c r="S230" s="490"/>
      <c r="T230" s="490"/>
      <c r="U230" s="490"/>
      <c r="V230" s="490"/>
      <c r="W230" s="490"/>
      <c r="X230" s="490"/>
      <c r="Y230" s="490"/>
      <c r="Z230" s="490"/>
      <c r="AA230" s="490"/>
      <c r="AB230" s="490"/>
      <c r="AC230" s="490"/>
    </row>
    <row r="231" spans="1:29" ht="32.25" customHeight="1" x14ac:dyDescent="0.25">
      <c r="A231" s="470" t="s">
        <v>145</v>
      </c>
      <c r="B231" s="471"/>
      <c r="C231" s="471"/>
      <c r="D231" s="471"/>
      <c r="E231" s="471"/>
      <c r="F231" s="471"/>
      <c r="G231" s="471"/>
      <c r="H231" s="471"/>
      <c r="I231" s="471"/>
      <c r="J231" s="471"/>
      <c r="K231" s="471"/>
      <c r="L231" s="471"/>
      <c r="M231" s="471"/>
      <c r="N231" s="471"/>
      <c r="O231" s="471"/>
      <c r="P231" s="471"/>
      <c r="Q231" s="471"/>
      <c r="R231" s="471"/>
      <c r="S231" s="471"/>
      <c r="T231" s="471"/>
      <c r="U231" s="471"/>
      <c r="V231" s="471"/>
      <c r="W231" s="471"/>
      <c r="X231" s="471"/>
      <c r="Y231" s="471"/>
      <c r="Z231" s="468"/>
      <c r="AA231" s="468"/>
      <c r="AB231" s="468"/>
      <c r="AC231" s="468"/>
    </row>
    <row r="232" spans="1:29" ht="18.75" x14ac:dyDescent="0.3">
      <c r="A232" s="522"/>
      <c r="B232" s="523"/>
      <c r="C232" s="523"/>
      <c r="D232" s="523"/>
      <c r="E232" s="523"/>
      <c r="F232" s="523"/>
      <c r="G232" s="523"/>
      <c r="H232" s="523"/>
      <c r="I232" s="524"/>
      <c r="J232" s="49"/>
      <c r="K232" s="49"/>
      <c r="L232" s="475" t="s">
        <v>3</v>
      </c>
      <c r="M232" s="476"/>
      <c r="N232" s="476"/>
      <c r="O232" s="476"/>
      <c r="P232" s="476"/>
      <c r="Q232" s="476"/>
      <c r="R232" s="476"/>
      <c r="S232" s="476"/>
      <c r="T232" s="476"/>
      <c r="U232" s="476"/>
      <c r="V232" s="476"/>
      <c r="W232" s="476"/>
      <c r="X232" s="476"/>
      <c r="Y232" s="476"/>
      <c r="Z232" s="491" t="s">
        <v>4</v>
      </c>
      <c r="AA232" s="491"/>
      <c r="AB232" s="491"/>
      <c r="AC232" s="99"/>
    </row>
    <row r="233" spans="1:29" ht="15" customHeight="1" x14ac:dyDescent="0.25">
      <c r="A233" s="452" t="s">
        <v>5</v>
      </c>
      <c r="B233" s="452" t="s">
        <v>149</v>
      </c>
      <c r="C233" s="437" t="s">
        <v>22</v>
      </c>
      <c r="D233" s="452" t="s">
        <v>6</v>
      </c>
      <c r="E233" s="437" t="s">
        <v>7</v>
      </c>
      <c r="F233" s="437" t="s">
        <v>8</v>
      </c>
      <c r="G233" s="437" t="s">
        <v>9</v>
      </c>
      <c r="H233" s="437" t="s">
        <v>10</v>
      </c>
      <c r="I233" s="452" t="s">
        <v>11</v>
      </c>
      <c r="J233" s="452" t="s">
        <v>20</v>
      </c>
      <c r="K233" s="452" t="s">
        <v>25</v>
      </c>
      <c r="L233" s="452" t="s">
        <v>12</v>
      </c>
      <c r="M233" s="452" t="s">
        <v>13</v>
      </c>
      <c r="N233" s="510" t="s">
        <v>14</v>
      </c>
      <c r="O233" s="510"/>
      <c r="P233" s="510"/>
      <c r="Q233" s="510" t="s">
        <v>15</v>
      </c>
      <c r="R233" s="510"/>
      <c r="S233" s="510"/>
      <c r="T233" s="510" t="s">
        <v>16</v>
      </c>
      <c r="U233" s="510"/>
      <c r="V233" s="510"/>
      <c r="W233" s="510" t="s">
        <v>17</v>
      </c>
      <c r="X233" s="510"/>
      <c r="Y233" s="510"/>
      <c r="Z233" s="452" t="s">
        <v>23</v>
      </c>
      <c r="AA233" s="492" t="s">
        <v>24</v>
      </c>
      <c r="AB233" s="493"/>
      <c r="AC233" s="452" t="s">
        <v>26</v>
      </c>
    </row>
    <row r="234" spans="1:29" x14ac:dyDescent="0.25">
      <c r="A234" s="453"/>
      <c r="B234" s="453"/>
      <c r="C234" s="438"/>
      <c r="D234" s="453"/>
      <c r="E234" s="438"/>
      <c r="F234" s="438"/>
      <c r="G234" s="438"/>
      <c r="H234" s="438"/>
      <c r="I234" s="453"/>
      <c r="J234" s="453"/>
      <c r="K234" s="453"/>
      <c r="L234" s="453"/>
      <c r="M234" s="453"/>
      <c r="N234" s="50">
        <v>1</v>
      </c>
      <c r="O234" s="50">
        <v>2</v>
      </c>
      <c r="P234" s="50">
        <v>3</v>
      </c>
      <c r="Q234" s="50">
        <v>4</v>
      </c>
      <c r="R234" s="50">
        <v>5</v>
      </c>
      <c r="S234" s="50">
        <v>6</v>
      </c>
      <c r="T234" s="50">
        <v>7</v>
      </c>
      <c r="U234" s="50">
        <v>8</v>
      </c>
      <c r="V234" s="50">
        <v>9</v>
      </c>
      <c r="W234" s="50">
        <v>10</v>
      </c>
      <c r="X234" s="50">
        <v>11</v>
      </c>
      <c r="Y234" s="50">
        <v>12</v>
      </c>
      <c r="Z234" s="453"/>
      <c r="AA234" s="51" t="s">
        <v>18</v>
      </c>
      <c r="AB234" s="51" t="s">
        <v>19</v>
      </c>
      <c r="AC234" s="453"/>
    </row>
    <row r="235" spans="1:29" ht="99.6" customHeight="1" x14ac:dyDescent="0.25">
      <c r="B235" s="525" t="s">
        <v>146</v>
      </c>
      <c r="C235" s="112" t="s">
        <v>474</v>
      </c>
      <c r="D235" s="422" t="s">
        <v>147</v>
      </c>
      <c r="E235" s="422" t="s">
        <v>479</v>
      </c>
      <c r="F235" s="434" t="s">
        <v>250</v>
      </c>
      <c r="G235" s="422" t="s">
        <v>478</v>
      </c>
      <c r="H235" s="505">
        <v>4</v>
      </c>
      <c r="I235" s="505">
        <v>4</v>
      </c>
      <c r="J235" s="29" t="s">
        <v>38</v>
      </c>
      <c r="K235" s="29" t="s">
        <v>1111</v>
      </c>
      <c r="L235" s="11">
        <v>44928</v>
      </c>
      <c r="M235" s="11">
        <v>44957</v>
      </c>
      <c r="N235" s="121"/>
      <c r="O235" s="13"/>
      <c r="P235" s="115"/>
      <c r="Q235" s="115"/>
      <c r="R235" s="115"/>
      <c r="S235" s="115"/>
      <c r="T235" s="115"/>
      <c r="U235" s="115"/>
      <c r="V235" s="115"/>
      <c r="W235" s="115"/>
      <c r="X235" s="115"/>
      <c r="Y235" s="115"/>
      <c r="Z235" s="74"/>
      <c r="AA235" s="526"/>
      <c r="AB235" s="74"/>
      <c r="AC235" s="74"/>
    </row>
    <row r="236" spans="1:29" ht="99.6" customHeight="1" x14ac:dyDescent="0.25">
      <c r="B236" s="525"/>
      <c r="C236" s="112" t="s">
        <v>477</v>
      </c>
      <c r="D236" s="423"/>
      <c r="E236" s="423"/>
      <c r="F236" s="435"/>
      <c r="G236" s="423"/>
      <c r="H236" s="506"/>
      <c r="I236" s="506"/>
      <c r="J236" s="29" t="s">
        <v>38</v>
      </c>
      <c r="K236" s="29" t="s">
        <v>30</v>
      </c>
      <c r="L236" s="11">
        <v>44928</v>
      </c>
      <c r="M236" s="11">
        <v>45016</v>
      </c>
      <c r="N236" s="118"/>
      <c r="O236" s="118"/>
      <c r="P236" s="120"/>
      <c r="Q236" s="115"/>
      <c r="R236" s="115"/>
      <c r="S236" s="115"/>
      <c r="T236" s="115"/>
      <c r="U236" s="115"/>
      <c r="V236" s="115"/>
      <c r="W236" s="115"/>
      <c r="X236" s="115"/>
      <c r="Y236" s="115"/>
      <c r="Z236" s="74"/>
      <c r="AA236" s="526"/>
      <c r="AB236" s="74"/>
      <c r="AC236" s="74"/>
    </row>
    <row r="237" spans="1:29" ht="99.6" customHeight="1" x14ac:dyDescent="0.25">
      <c r="B237" s="525"/>
      <c r="C237" s="112" t="s">
        <v>475</v>
      </c>
      <c r="D237" s="428"/>
      <c r="E237" s="428"/>
      <c r="F237" s="436"/>
      <c r="G237" s="423"/>
      <c r="H237" s="507"/>
      <c r="I237" s="507"/>
      <c r="J237" s="29" t="s">
        <v>38</v>
      </c>
      <c r="K237" s="29"/>
      <c r="L237" s="11">
        <v>44986</v>
      </c>
      <c r="M237" s="11">
        <v>45291</v>
      </c>
      <c r="N237" s="115"/>
      <c r="O237" s="115"/>
      <c r="P237" s="372"/>
      <c r="Q237" s="119"/>
      <c r="R237" s="119"/>
      <c r="S237" s="120"/>
      <c r="T237" s="119"/>
      <c r="U237" s="119"/>
      <c r="V237" s="120"/>
      <c r="W237" s="119"/>
      <c r="X237" s="119"/>
      <c r="Y237" s="120"/>
      <c r="Z237" s="74"/>
      <c r="AA237" s="526"/>
      <c r="AB237" s="74"/>
      <c r="AC237" s="74"/>
    </row>
    <row r="238" spans="1:29" ht="75" customHeight="1" x14ac:dyDescent="0.25">
      <c r="B238" s="525"/>
      <c r="C238" s="112" t="s">
        <v>476</v>
      </c>
      <c r="D238" s="101" t="s">
        <v>238</v>
      </c>
      <c r="E238" s="101" t="s">
        <v>324</v>
      </c>
      <c r="F238" s="96" t="s">
        <v>281</v>
      </c>
      <c r="G238" s="428"/>
      <c r="H238" s="108">
        <v>0.4</v>
      </c>
      <c r="I238" s="389">
        <v>0.7</v>
      </c>
      <c r="J238" s="29" t="s">
        <v>38</v>
      </c>
      <c r="K238" s="29"/>
      <c r="L238" s="11">
        <v>45200</v>
      </c>
      <c r="M238" s="11">
        <v>45291</v>
      </c>
      <c r="N238" s="115"/>
      <c r="O238" s="115"/>
      <c r="P238" s="115"/>
      <c r="Q238" s="115"/>
      <c r="R238" s="115"/>
      <c r="S238" s="115"/>
      <c r="T238" s="115"/>
      <c r="U238" s="115"/>
      <c r="V238" s="115"/>
      <c r="W238" s="119"/>
      <c r="X238" s="119"/>
      <c r="Y238" s="120"/>
      <c r="Z238" s="74"/>
      <c r="AA238" s="526"/>
      <c r="AB238" s="74"/>
      <c r="AC238" s="74"/>
    </row>
    <row r="239" spans="1:29" ht="75" customHeight="1" x14ac:dyDescent="0.25">
      <c r="B239" s="443" t="s">
        <v>480</v>
      </c>
      <c r="C239" s="112" t="s">
        <v>1030</v>
      </c>
      <c r="D239" s="422" t="s">
        <v>481</v>
      </c>
      <c r="E239" s="422" t="s">
        <v>375</v>
      </c>
      <c r="F239" s="434" t="s">
        <v>250</v>
      </c>
      <c r="G239" s="422" t="s">
        <v>482</v>
      </c>
      <c r="H239" s="513">
        <v>0</v>
      </c>
      <c r="I239" s="513">
        <v>2</v>
      </c>
      <c r="J239" s="29" t="s">
        <v>38</v>
      </c>
      <c r="K239" s="29"/>
      <c r="L239" s="11">
        <v>44928</v>
      </c>
      <c r="M239" s="11">
        <v>45291</v>
      </c>
      <c r="N239" s="119"/>
      <c r="O239" s="119"/>
      <c r="P239" s="119"/>
      <c r="Q239" s="119"/>
      <c r="R239" s="119"/>
      <c r="S239" s="120"/>
      <c r="T239" s="119"/>
      <c r="U239" s="119"/>
      <c r="V239" s="119"/>
      <c r="W239" s="119"/>
      <c r="X239" s="119"/>
      <c r="Y239" s="120"/>
      <c r="Z239" s="74"/>
      <c r="AA239" s="103"/>
      <c r="AB239" s="74"/>
      <c r="AC239" s="74"/>
    </row>
    <row r="240" spans="1:29" ht="75" customHeight="1" x14ac:dyDescent="0.25">
      <c r="B240" s="444"/>
      <c r="C240" s="112" t="s">
        <v>1031</v>
      </c>
      <c r="D240" s="428"/>
      <c r="E240" s="428"/>
      <c r="F240" s="436"/>
      <c r="G240" s="428"/>
      <c r="H240" s="514"/>
      <c r="I240" s="514"/>
      <c r="J240" s="29" t="s">
        <v>38</v>
      </c>
      <c r="K240" s="29"/>
      <c r="L240" s="11">
        <v>44928</v>
      </c>
      <c r="M240" s="11">
        <v>45291</v>
      </c>
      <c r="N240" s="119"/>
      <c r="O240" s="119"/>
      <c r="P240" s="119"/>
      <c r="Q240" s="119"/>
      <c r="R240" s="119"/>
      <c r="S240" s="120"/>
      <c r="T240" s="119"/>
      <c r="U240" s="119"/>
      <c r="V240" s="119"/>
      <c r="W240" s="119"/>
      <c r="X240" s="119"/>
      <c r="Y240" s="120"/>
      <c r="Z240" s="74"/>
      <c r="AA240" s="103"/>
      <c r="AB240" s="74"/>
      <c r="AC240" s="74"/>
    </row>
    <row r="241" spans="1:29" ht="20.25" x14ac:dyDescent="0.3">
      <c r="A241" s="464" t="s">
        <v>63</v>
      </c>
      <c r="B241" s="464"/>
      <c r="I241" s="65"/>
      <c r="J241" s="66"/>
      <c r="N241" s="144"/>
      <c r="O241" s="144"/>
      <c r="P241" s="144"/>
      <c r="Q241" s="144"/>
      <c r="R241" s="144"/>
      <c r="S241" s="144"/>
      <c r="T241" s="144"/>
      <c r="U241" s="144"/>
      <c r="V241" s="144"/>
      <c r="W241" s="144"/>
      <c r="X241" s="144"/>
      <c r="Y241" s="144"/>
      <c r="Z241" s="74"/>
      <c r="AA241" s="74"/>
      <c r="AB241" s="74"/>
      <c r="AC241" s="74"/>
    </row>
    <row r="242" spans="1:29" ht="18.75" x14ac:dyDescent="0.3">
      <c r="A242" s="472"/>
      <c r="B242" s="473"/>
      <c r="C242" s="473"/>
      <c r="D242" s="473"/>
      <c r="E242" s="473"/>
      <c r="F242" s="473"/>
      <c r="G242" s="473"/>
      <c r="H242" s="473"/>
      <c r="I242" s="474"/>
      <c r="J242" s="49"/>
      <c r="K242" s="49"/>
      <c r="L242" s="475" t="s">
        <v>3</v>
      </c>
      <c r="M242" s="476"/>
      <c r="N242" s="531"/>
      <c r="O242" s="531"/>
      <c r="P242" s="531"/>
      <c r="Q242" s="531"/>
      <c r="R242" s="531"/>
      <c r="S242" s="531"/>
      <c r="T242" s="531"/>
      <c r="U242" s="531"/>
      <c r="V242" s="531"/>
      <c r="W242" s="531"/>
      <c r="X242" s="531"/>
      <c r="Y242" s="531"/>
      <c r="Z242" s="530" t="s">
        <v>4</v>
      </c>
      <c r="AA242" s="530"/>
      <c r="AB242" s="530"/>
      <c r="AC242" s="109"/>
    </row>
    <row r="243" spans="1:29" ht="30" customHeight="1" x14ac:dyDescent="0.25">
      <c r="A243" s="452" t="s">
        <v>5</v>
      </c>
      <c r="B243" s="452" t="s">
        <v>27</v>
      </c>
      <c r="C243" s="437" t="s">
        <v>28</v>
      </c>
      <c r="D243" s="452" t="s">
        <v>6</v>
      </c>
      <c r="E243" s="437" t="s">
        <v>7</v>
      </c>
      <c r="F243" s="437" t="s">
        <v>8</v>
      </c>
      <c r="G243" s="437" t="s">
        <v>9</v>
      </c>
      <c r="H243" s="437" t="s">
        <v>10</v>
      </c>
      <c r="I243" s="452" t="s">
        <v>11</v>
      </c>
      <c r="J243" s="452" t="s">
        <v>20</v>
      </c>
      <c r="K243" s="452" t="s">
        <v>25</v>
      </c>
      <c r="L243" s="452" t="s">
        <v>12</v>
      </c>
      <c r="M243" s="452" t="s">
        <v>13</v>
      </c>
      <c r="N243" s="510" t="s">
        <v>14</v>
      </c>
      <c r="O243" s="510"/>
      <c r="P243" s="510"/>
      <c r="Q243" s="510" t="s">
        <v>15</v>
      </c>
      <c r="R243" s="510"/>
      <c r="S243" s="510"/>
      <c r="T243" s="510" t="s">
        <v>16</v>
      </c>
      <c r="U243" s="510"/>
      <c r="V243" s="510"/>
      <c r="W243" s="510" t="s">
        <v>17</v>
      </c>
      <c r="X243" s="510"/>
      <c r="Y243" s="510"/>
      <c r="Z243" s="452" t="s">
        <v>23</v>
      </c>
      <c r="AA243" s="492" t="s">
        <v>24</v>
      </c>
      <c r="AB243" s="493"/>
      <c r="AC243" s="452" t="s">
        <v>26</v>
      </c>
    </row>
    <row r="244" spans="1:29" x14ac:dyDescent="0.25">
      <c r="A244" s="453"/>
      <c r="B244" s="453"/>
      <c r="C244" s="438"/>
      <c r="D244" s="453"/>
      <c r="E244" s="438"/>
      <c r="F244" s="438"/>
      <c r="G244" s="438"/>
      <c r="H244" s="438"/>
      <c r="I244" s="453"/>
      <c r="J244" s="453"/>
      <c r="K244" s="453"/>
      <c r="L244" s="453"/>
      <c r="M244" s="453"/>
      <c r="N244" s="50">
        <v>1</v>
      </c>
      <c r="O244" s="50">
        <v>2</v>
      </c>
      <c r="P244" s="50">
        <v>3</v>
      </c>
      <c r="Q244" s="50">
        <v>4</v>
      </c>
      <c r="R244" s="50">
        <v>5</v>
      </c>
      <c r="S244" s="50">
        <v>6</v>
      </c>
      <c r="T244" s="50">
        <v>7</v>
      </c>
      <c r="U244" s="50">
        <v>8</v>
      </c>
      <c r="V244" s="50">
        <v>9</v>
      </c>
      <c r="W244" s="50">
        <v>10</v>
      </c>
      <c r="X244" s="50">
        <v>11</v>
      </c>
      <c r="Y244" s="50">
        <v>12</v>
      </c>
      <c r="Z244" s="453"/>
      <c r="AA244" s="51" t="s">
        <v>18</v>
      </c>
      <c r="AB244" s="51" t="s">
        <v>19</v>
      </c>
      <c r="AC244" s="453"/>
    </row>
    <row r="245" spans="1:29" ht="58.15" customHeight="1" x14ac:dyDescent="0.25">
      <c r="B245" s="459" t="s">
        <v>181</v>
      </c>
      <c r="C245" s="101" t="s">
        <v>276</v>
      </c>
      <c r="D245" s="446" t="s">
        <v>280</v>
      </c>
      <c r="E245" s="446" t="s">
        <v>282</v>
      </c>
      <c r="F245" s="446" t="s">
        <v>281</v>
      </c>
      <c r="G245" s="446" t="s">
        <v>283</v>
      </c>
      <c r="H245" s="449">
        <v>0.95</v>
      </c>
      <c r="I245" s="449">
        <v>0.95</v>
      </c>
      <c r="J245" s="101" t="s">
        <v>34</v>
      </c>
      <c r="K245" s="74"/>
      <c r="L245" s="54">
        <v>44928</v>
      </c>
      <c r="M245" s="54">
        <v>45291</v>
      </c>
      <c r="N245" s="57"/>
      <c r="O245" s="57"/>
      <c r="P245" s="58"/>
      <c r="Q245" s="59"/>
      <c r="R245" s="57"/>
      <c r="S245" s="58"/>
      <c r="T245" s="57"/>
      <c r="U245" s="57"/>
      <c r="V245" s="58"/>
      <c r="W245" s="57"/>
      <c r="X245" s="57"/>
      <c r="Y245" s="58"/>
      <c r="Z245" s="74"/>
      <c r="AA245" s="74"/>
      <c r="AB245" s="74"/>
      <c r="AC245" s="74"/>
    </row>
    <row r="246" spans="1:29" ht="51" customHeight="1" x14ac:dyDescent="0.25">
      <c r="B246" s="460"/>
      <c r="C246" s="101" t="s">
        <v>277</v>
      </c>
      <c r="D246" s="446"/>
      <c r="E246" s="446"/>
      <c r="F246" s="446"/>
      <c r="G246" s="446"/>
      <c r="H246" s="449"/>
      <c r="I246" s="449"/>
      <c r="J246" s="101" t="s">
        <v>34</v>
      </c>
      <c r="K246" s="74"/>
      <c r="L246" s="54">
        <v>44928</v>
      </c>
      <c r="M246" s="54">
        <v>45291</v>
      </c>
      <c r="N246" s="57"/>
      <c r="O246" s="57"/>
      <c r="P246" s="58"/>
      <c r="Q246" s="59"/>
      <c r="R246" s="57"/>
      <c r="S246" s="58"/>
      <c r="T246" s="57"/>
      <c r="U246" s="57"/>
      <c r="V246" s="58"/>
      <c r="W246" s="57"/>
      <c r="X246" s="57"/>
      <c r="Y246" s="58"/>
      <c r="Z246" s="74"/>
      <c r="AA246" s="74"/>
      <c r="AB246" s="74"/>
      <c r="AC246" s="74"/>
    </row>
    <row r="247" spans="1:29" ht="66" customHeight="1" x14ac:dyDescent="0.25">
      <c r="B247" s="460"/>
      <c r="C247" s="101" t="s">
        <v>278</v>
      </c>
      <c r="D247" s="446"/>
      <c r="E247" s="446"/>
      <c r="F247" s="446"/>
      <c r="G247" s="446"/>
      <c r="H247" s="449"/>
      <c r="I247" s="449"/>
      <c r="J247" s="101" t="s">
        <v>34</v>
      </c>
      <c r="K247" s="74"/>
      <c r="L247" s="54">
        <v>44928</v>
      </c>
      <c r="M247" s="54">
        <v>45291</v>
      </c>
      <c r="N247" s="57"/>
      <c r="O247" s="57"/>
      <c r="P247" s="58"/>
      <c r="Q247" s="59"/>
      <c r="R247" s="57"/>
      <c r="S247" s="58"/>
      <c r="T247" s="57"/>
      <c r="U247" s="57"/>
      <c r="V247" s="58"/>
      <c r="W247" s="57"/>
      <c r="X247" s="57"/>
      <c r="Y247" s="58"/>
      <c r="Z247" s="74"/>
      <c r="AA247" s="74"/>
      <c r="AB247" s="74"/>
      <c r="AC247" s="74"/>
    </row>
    <row r="248" spans="1:29" ht="51" customHeight="1" x14ac:dyDescent="0.25">
      <c r="B248" s="460"/>
      <c r="C248" s="101" t="s">
        <v>279</v>
      </c>
      <c r="D248" s="446"/>
      <c r="E248" s="446"/>
      <c r="F248" s="446"/>
      <c r="G248" s="446"/>
      <c r="H248" s="449"/>
      <c r="I248" s="449"/>
      <c r="J248" s="101" t="s">
        <v>34</v>
      </c>
      <c r="K248" s="74"/>
      <c r="L248" s="54">
        <v>44928</v>
      </c>
      <c r="M248" s="54">
        <v>45291</v>
      </c>
      <c r="N248" s="57"/>
      <c r="O248" s="57"/>
      <c r="P248" s="58"/>
      <c r="Q248" s="59"/>
      <c r="R248" s="57"/>
      <c r="S248" s="58"/>
      <c r="T248" s="57"/>
      <c r="U248" s="57"/>
      <c r="V248" s="58"/>
      <c r="W248" s="57"/>
      <c r="X248" s="57"/>
      <c r="Y248" s="58"/>
      <c r="Z248" s="74"/>
      <c r="AA248" s="74"/>
      <c r="AB248" s="74"/>
      <c r="AC248" s="74"/>
    </row>
    <row r="249" spans="1:29" ht="85.5" customHeight="1" x14ac:dyDescent="0.25">
      <c r="B249" s="460"/>
      <c r="C249" s="30" t="s">
        <v>1144</v>
      </c>
      <c r="D249" s="446"/>
      <c r="E249" s="446"/>
      <c r="F249" s="446"/>
      <c r="G249" s="446"/>
      <c r="H249" s="449"/>
      <c r="I249" s="449"/>
      <c r="J249" s="289" t="s">
        <v>34</v>
      </c>
      <c r="K249" s="289" t="s">
        <v>1148</v>
      </c>
      <c r="L249" s="54">
        <v>44928</v>
      </c>
      <c r="M249" s="54">
        <v>45291</v>
      </c>
      <c r="N249" s="57"/>
      <c r="O249" s="57"/>
      <c r="P249" s="58"/>
      <c r="Q249" s="59"/>
      <c r="R249" s="57"/>
      <c r="S249" s="58"/>
      <c r="T249" s="57"/>
      <c r="U249" s="57"/>
      <c r="V249" s="58"/>
      <c r="W249" s="57"/>
      <c r="X249" s="57"/>
      <c r="Y249" s="58"/>
      <c r="Z249" s="74"/>
      <c r="AA249" s="74"/>
      <c r="AB249" s="74"/>
      <c r="AC249" s="74"/>
    </row>
    <row r="250" spans="1:29" ht="91.15" customHeight="1" x14ac:dyDescent="0.25">
      <c r="B250" s="460"/>
      <c r="C250" s="101" t="s">
        <v>1145</v>
      </c>
      <c r="D250" s="446"/>
      <c r="E250" s="446"/>
      <c r="F250" s="446"/>
      <c r="G250" s="446"/>
      <c r="H250" s="449"/>
      <c r="I250" s="449"/>
      <c r="J250" s="101" t="s">
        <v>34</v>
      </c>
      <c r="K250" s="101" t="s">
        <v>294</v>
      </c>
      <c r="L250" s="54">
        <v>44928</v>
      </c>
      <c r="M250" s="54">
        <v>45291</v>
      </c>
      <c r="N250" s="57"/>
      <c r="O250" s="57"/>
      <c r="P250" s="58"/>
      <c r="Q250" s="59"/>
      <c r="R250" s="57"/>
      <c r="S250" s="58"/>
      <c r="T250" s="57"/>
      <c r="U250" s="57"/>
      <c r="V250" s="58"/>
      <c r="W250" s="57"/>
      <c r="X250" s="57"/>
      <c r="Y250" s="58"/>
      <c r="Z250" s="74"/>
      <c r="AA250" s="74"/>
      <c r="AB250" s="74"/>
      <c r="AC250" s="74"/>
    </row>
    <row r="251" spans="1:29" ht="62.45" customHeight="1" x14ac:dyDescent="0.25">
      <c r="B251" s="460"/>
      <c r="C251" s="101" t="s">
        <v>1146</v>
      </c>
      <c r="D251" s="446"/>
      <c r="E251" s="446"/>
      <c r="F251" s="446"/>
      <c r="G251" s="446"/>
      <c r="H251" s="449"/>
      <c r="I251" s="449"/>
      <c r="J251" s="101" t="s">
        <v>34</v>
      </c>
      <c r="K251" s="74"/>
      <c r="L251" s="54">
        <v>44928</v>
      </c>
      <c r="M251" s="54">
        <v>45291</v>
      </c>
      <c r="N251" s="57"/>
      <c r="O251" s="57"/>
      <c r="P251" s="58"/>
      <c r="Q251" s="59"/>
      <c r="R251" s="57"/>
      <c r="S251" s="58"/>
      <c r="T251" s="57"/>
      <c r="U251" s="57"/>
      <c r="V251" s="58"/>
      <c r="W251" s="57"/>
      <c r="X251" s="57"/>
      <c r="Y251" s="58"/>
      <c r="Z251" s="74"/>
      <c r="AA251" s="74"/>
      <c r="AB251" s="74"/>
      <c r="AC251" s="74"/>
    </row>
    <row r="252" spans="1:29" ht="62.45" customHeight="1" x14ac:dyDescent="0.25">
      <c r="B252" s="460"/>
      <c r="C252" s="101" t="s">
        <v>1147</v>
      </c>
      <c r="D252" s="101" t="s">
        <v>295</v>
      </c>
      <c r="E252" s="101" t="s">
        <v>719</v>
      </c>
      <c r="F252" s="101" t="s">
        <v>250</v>
      </c>
      <c r="G252" s="101" t="s">
        <v>720</v>
      </c>
      <c r="H252" s="105" t="s">
        <v>291</v>
      </c>
      <c r="I252" s="386" t="s">
        <v>292</v>
      </c>
      <c r="J252" s="101" t="s">
        <v>34</v>
      </c>
      <c r="K252" s="18" t="s">
        <v>293</v>
      </c>
      <c r="L252" s="54">
        <v>44928</v>
      </c>
      <c r="M252" s="54">
        <v>45291</v>
      </c>
      <c r="N252" s="57"/>
      <c r="O252" s="57"/>
      <c r="P252" s="58"/>
      <c r="Q252" s="59"/>
      <c r="R252" s="57"/>
      <c r="S252" s="58"/>
      <c r="T252" s="57"/>
      <c r="U252" s="57"/>
      <c r="V252" s="58"/>
      <c r="W252" s="57"/>
      <c r="X252" s="57"/>
      <c r="Y252" s="58"/>
      <c r="Z252" s="74"/>
      <c r="AA252" s="74"/>
      <c r="AB252" s="74"/>
      <c r="AC252" s="74"/>
    </row>
    <row r="253" spans="1:29" ht="60" customHeight="1" x14ac:dyDescent="0.25">
      <c r="B253" s="459" t="s">
        <v>182</v>
      </c>
      <c r="C253" s="128" t="s">
        <v>690</v>
      </c>
      <c r="D253" s="457" t="s">
        <v>672</v>
      </c>
      <c r="E253" s="457" t="s">
        <v>673</v>
      </c>
      <c r="F253" s="486" t="s">
        <v>281</v>
      </c>
      <c r="G253" s="457" t="s">
        <v>674</v>
      </c>
      <c r="H253" s="485">
        <v>0</v>
      </c>
      <c r="I253" s="485">
        <v>0.8</v>
      </c>
      <c r="J253" s="128" t="s">
        <v>35</v>
      </c>
      <c r="K253" s="64"/>
      <c r="L253" s="11">
        <v>44927</v>
      </c>
      <c r="M253" s="11">
        <v>45291</v>
      </c>
      <c r="N253" s="119"/>
      <c r="O253" s="119"/>
      <c r="P253" s="126"/>
      <c r="Q253" s="118"/>
      <c r="R253" s="119"/>
      <c r="S253" s="126"/>
      <c r="T253" s="119"/>
      <c r="U253" s="119"/>
      <c r="V253" s="126"/>
      <c r="W253" s="119"/>
      <c r="X253" s="119"/>
      <c r="Y253" s="120"/>
      <c r="Z253" s="74"/>
      <c r="AA253" s="74"/>
      <c r="AB253" s="74"/>
      <c r="AC253" s="74"/>
    </row>
    <row r="254" spans="1:29" ht="60" customHeight="1" x14ac:dyDescent="0.25">
      <c r="B254" s="460"/>
      <c r="C254" s="128" t="s">
        <v>675</v>
      </c>
      <c r="D254" s="457"/>
      <c r="E254" s="457"/>
      <c r="F254" s="486"/>
      <c r="G254" s="486"/>
      <c r="H254" s="486"/>
      <c r="I254" s="486"/>
      <c r="J254" s="128" t="s">
        <v>35</v>
      </c>
      <c r="K254" s="64"/>
      <c r="L254" s="11">
        <v>45200</v>
      </c>
      <c r="M254" s="11">
        <v>45291</v>
      </c>
      <c r="N254" s="123"/>
      <c r="O254" s="123"/>
      <c r="P254" s="123"/>
      <c r="Q254" s="123"/>
      <c r="R254" s="123"/>
      <c r="S254" s="123"/>
      <c r="T254" s="123"/>
      <c r="U254" s="123"/>
      <c r="V254" s="123"/>
      <c r="W254" s="118"/>
      <c r="X254" s="119"/>
      <c r="Y254" s="120"/>
      <c r="Z254" s="74"/>
      <c r="AA254" s="74"/>
      <c r="AB254" s="74"/>
      <c r="AC254" s="74"/>
    </row>
    <row r="255" spans="1:29" ht="60" customHeight="1" x14ac:dyDescent="0.25">
      <c r="B255" s="460"/>
      <c r="C255" s="128" t="s">
        <v>676</v>
      </c>
      <c r="D255" s="457" t="s">
        <v>677</v>
      </c>
      <c r="E255" s="457" t="s">
        <v>410</v>
      </c>
      <c r="F255" s="486" t="s">
        <v>281</v>
      </c>
      <c r="G255" s="457" t="s">
        <v>678</v>
      </c>
      <c r="H255" s="485">
        <v>0.85</v>
      </c>
      <c r="I255" s="559">
        <v>0.9</v>
      </c>
      <c r="J255" s="128" t="s">
        <v>35</v>
      </c>
      <c r="K255" s="64"/>
      <c r="L255" s="11">
        <v>45200</v>
      </c>
      <c r="M255" s="11">
        <v>45291</v>
      </c>
      <c r="N255" s="123"/>
      <c r="O255" s="123"/>
      <c r="P255" s="123"/>
      <c r="Q255" s="123"/>
      <c r="R255" s="123"/>
      <c r="S255" s="123"/>
      <c r="T255" s="123"/>
      <c r="U255" s="123"/>
      <c r="V255" s="123"/>
      <c r="W255" s="119"/>
      <c r="X255" s="119"/>
      <c r="Y255" s="120"/>
      <c r="Z255" s="74"/>
      <c r="AA255" s="74"/>
      <c r="AB255" s="74"/>
      <c r="AC255" s="74"/>
    </row>
    <row r="256" spans="1:29" ht="60" customHeight="1" x14ac:dyDescent="0.25">
      <c r="B256" s="460"/>
      <c r="C256" s="128" t="s">
        <v>679</v>
      </c>
      <c r="D256" s="457"/>
      <c r="E256" s="457"/>
      <c r="F256" s="486"/>
      <c r="G256" s="457"/>
      <c r="H256" s="485"/>
      <c r="I256" s="559"/>
      <c r="J256" s="128" t="s">
        <v>35</v>
      </c>
      <c r="K256" s="64"/>
      <c r="L256" s="11">
        <v>45200</v>
      </c>
      <c r="M256" s="11">
        <v>45291</v>
      </c>
      <c r="N256" s="123"/>
      <c r="O256" s="123"/>
      <c r="P256" s="123"/>
      <c r="Q256" s="123"/>
      <c r="R256" s="123"/>
      <c r="S256" s="123"/>
      <c r="T256" s="123"/>
      <c r="U256" s="123"/>
      <c r="V256" s="123"/>
      <c r="W256" s="119"/>
      <c r="X256" s="119"/>
      <c r="Y256" s="120"/>
      <c r="Z256" s="74"/>
      <c r="AA256" s="74"/>
      <c r="AB256" s="74"/>
      <c r="AC256" s="74"/>
    </row>
    <row r="257" spans="2:29" ht="63" customHeight="1" x14ac:dyDescent="0.25">
      <c r="B257" s="460"/>
      <c r="C257" s="128" t="s">
        <v>680</v>
      </c>
      <c r="D257" s="128" t="s">
        <v>409</v>
      </c>
      <c r="E257" s="457"/>
      <c r="F257" s="486"/>
      <c r="G257" s="457"/>
      <c r="H257" s="132">
        <v>0.88</v>
      </c>
      <c r="I257" s="394">
        <v>0.9</v>
      </c>
      <c r="J257" s="128" t="s">
        <v>35</v>
      </c>
      <c r="K257" s="74"/>
      <c r="L257" s="11">
        <v>45017</v>
      </c>
      <c r="M257" s="11">
        <v>45107</v>
      </c>
      <c r="N257" s="123"/>
      <c r="O257" s="123"/>
      <c r="P257" s="124"/>
      <c r="Q257" s="119"/>
      <c r="R257" s="119"/>
      <c r="S257" s="126"/>
      <c r="T257" s="123"/>
      <c r="U257" s="123"/>
      <c r="V257" s="123"/>
      <c r="W257" s="123"/>
      <c r="X257" s="123"/>
      <c r="Y257" s="124"/>
      <c r="Z257" s="74"/>
      <c r="AA257" s="74"/>
      <c r="AB257" s="74"/>
      <c r="AC257" s="74"/>
    </row>
    <row r="258" spans="2:29" ht="63" customHeight="1" x14ac:dyDescent="0.25">
      <c r="B258" s="460"/>
      <c r="C258" s="128" t="s">
        <v>691</v>
      </c>
      <c r="D258" s="511" t="s">
        <v>1118</v>
      </c>
      <c r="E258" s="511" t="s">
        <v>410</v>
      </c>
      <c r="F258" s="482" t="s">
        <v>281</v>
      </c>
      <c r="G258" s="511" t="s">
        <v>693</v>
      </c>
      <c r="H258" s="508">
        <v>0.85</v>
      </c>
      <c r="I258" s="508">
        <v>0.87</v>
      </c>
      <c r="J258" s="128" t="s">
        <v>35</v>
      </c>
      <c r="K258" s="74"/>
      <c r="L258" s="11">
        <v>45200</v>
      </c>
      <c r="M258" s="11">
        <v>45291</v>
      </c>
      <c r="N258" s="123"/>
      <c r="O258" s="123"/>
      <c r="P258" s="123"/>
      <c r="Q258" s="123"/>
      <c r="R258" s="123"/>
      <c r="S258" s="124"/>
      <c r="T258" s="123"/>
      <c r="U258" s="123"/>
      <c r="V258" s="123"/>
      <c r="W258" s="119"/>
      <c r="X258" s="119"/>
      <c r="Y258" s="126"/>
      <c r="Z258" s="74"/>
      <c r="AA258" s="74"/>
      <c r="AB258" s="74"/>
      <c r="AC258" s="74"/>
    </row>
    <row r="259" spans="2:29" ht="63" customHeight="1" x14ac:dyDescent="0.25">
      <c r="B259" s="480"/>
      <c r="C259" s="128" t="s">
        <v>692</v>
      </c>
      <c r="D259" s="512"/>
      <c r="E259" s="512"/>
      <c r="F259" s="484"/>
      <c r="G259" s="512"/>
      <c r="H259" s="509"/>
      <c r="I259" s="509"/>
      <c r="J259" s="128" t="s">
        <v>35</v>
      </c>
      <c r="K259" s="74"/>
      <c r="L259" s="11">
        <v>45200</v>
      </c>
      <c r="M259" s="11">
        <v>45291</v>
      </c>
      <c r="N259" s="123"/>
      <c r="O259" s="123"/>
      <c r="P259" s="123"/>
      <c r="Q259" s="123"/>
      <c r="R259" s="123"/>
      <c r="S259" s="124"/>
      <c r="T259" s="123"/>
      <c r="U259" s="123"/>
      <c r="V259" s="123"/>
      <c r="W259" s="119"/>
      <c r="X259" s="119"/>
      <c r="Y259" s="126"/>
      <c r="Z259" s="74"/>
      <c r="AA259" s="74"/>
      <c r="AB259" s="74"/>
      <c r="AC259" s="74"/>
    </row>
    <row r="260" spans="2:29" ht="54" customHeight="1" x14ac:dyDescent="0.25">
      <c r="B260" s="459" t="s">
        <v>183</v>
      </c>
      <c r="C260" s="128" t="s">
        <v>681</v>
      </c>
      <c r="D260" s="457" t="s">
        <v>1119</v>
      </c>
      <c r="E260" s="457" t="s">
        <v>1120</v>
      </c>
      <c r="F260" s="458" t="s">
        <v>250</v>
      </c>
      <c r="G260" s="511" t="s">
        <v>695</v>
      </c>
      <c r="H260" s="485">
        <v>0.95</v>
      </c>
      <c r="I260" s="485">
        <v>1</v>
      </c>
      <c r="J260" s="128" t="s">
        <v>36</v>
      </c>
      <c r="K260" s="128" t="s">
        <v>35</v>
      </c>
      <c r="L260" s="11">
        <v>44927</v>
      </c>
      <c r="M260" s="11">
        <v>45016</v>
      </c>
      <c r="N260" s="119"/>
      <c r="O260" s="119"/>
      <c r="P260" s="126"/>
      <c r="Q260" s="122"/>
      <c r="R260" s="123"/>
      <c r="S260" s="123"/>
      <c r="T260" s="123"/>
      <c r="U260" s="123"/>
      <c r="V260" s="123"/>
      <c r="W260" s="123"/>
      <c r="X260" s="123"/>
      <c r="Y260" s="124"/>
      <c r="Z260" s="74"/>
      <c r="AA260" s="74"/>
      <c r="AB260" s="74"/>
      <c r="AC260" s="74"/>
    </row>
    <row r="261" spans="2:29" ht="54" customHeight="1" x14ac:dyDescent="0.25">
      <c r="B261" s="460"/>
      <c r="C261" s="128" t="s">
        <v>682</v>
      </c>
      <c r="D261" s="457"/>
      <c r="E261" s="457"/>
      <c r="F261" s="486"/>
      <c r="G261" s="512"/>
      <c r="H261" s="486"/>
      <c r="I261" s="486"/>
      <c r="J261" s="128" t="s">
        <v>36</v>
      </c>
      <c r="K261" s="128" t="s">
        <v>35</v>
      </c>
      <c r="L261" s="11">
        <v>45231</v>
      </c>
      <c r="M261" s="11">
        <v>45291</v>
      </c>
      <c r="N261" s="123"/>
      <c r="O261" s="123"/>
      <c r="P261" s="123"/>
      <c r="Q261" s="123"/>
      <c r="R261" s="123"/>
      <c r="S261" s="123"/>
      <c r="T261" s="123"/>
      <c r="U261" s="123"/>
      <c r="V261" s="123"/>
      <c r="W261" s="123"/>
      <c r="X261" s="119"/>
      <c r="Y261" s="120"/>
      <c r="Z261" s="74"/>
      <c r="AA261" s="74"/>
      <c r="AB261" s="74"/>
      <c r="AC261" s="74"/>
    </row>
    <row r="262" spans="2:29" ht="54" customHeight="1" x14ac:dyDescent="0.25">
      <c r="B262" s="480"/>
      <c r="C262" s="128" t="s">
        <v>1123</v>
      </c>
      <c r="D262" s="128" t="s">
        <v>1121</v>
      </c>
      <c r="E262" s="128" t="s">
        <v>1122</v>
      </c>
      <c r="F262" s="133" t="s">
        <v>250</v>
      </c>
      <c r="G262" s="133" t="s">
        <v>694</v>
      </c>
      <c r="H262" s="133">
        <v>0</v>
      </c>
      <c r="I262" s="393">
        <v>1</v>
      </c>
      <c r="J262" s="128" t="s">
        <v>36</v>
      </c>
      <c r="K262" s="128" t="s">
        <v>35</v>
      </c>
      <c r="L262" s="11">
        <v>44928</v>
      </c>
      <c r="M262" s="11">
        <v>45016</v>
      </c>
      <c r="N262" s="119"/>
      <c r="O262" s="119"/>
      <c r="P262" s="126"/>
      <c r="Q262" s="122"/>
      <c r="R262" s="123"/>
      <c r="S262" s="124"/>
      <c r="T262" s="123"/>
      <c r="U262" s="123"/>
      <c r="V262" s="124"/>
      <c r="W262" s="123"/>
      <c r="X262" s="123"/>
      <c r="Y262" s="124"/>
      <c r="Z262" s="74"/>
      <c r="AA262" s="74"/>
      <c r="AB262" s="74"/>
      <c r="AC262" s="74"/>
    </row>
    <row r="263" spans="2:29" ht="73.150000000000006" customHeight="1" x14ac:dyDescent="0.25">
      <c r="B263" s="459" t="s">
        <v>184</v>
      </c>
      <c r="C263" s="128" t="s">
        <v>683</v>
      </c>
      <c r="D263" s="457" t="s">
        <v>684</v>
      </c>
      <c r="E263" s="457" t="s">
        <v>685</v>
      </c>
      <c r="F263" s="458" t="s">
        <v>250</v>
      </c>
      <c r="G263" s="128" t="s">
        <v>686</v>
      </c>
      <c r="H263" s="503">
        <v>407</v>
      </c>
      <c r="I263" s="503">
        <v>450</v>
      </c>
      <c r="J263" s="128" t="s">
        <v>36</v>
      </c>
      <c r="K263" s="128" t="s">
        <v>35</v>
      </c>
      <c r="L263" s="11">
        <v>44928</v>
      </c>
      <c r="M263" s="11">
        <v>45015</v>
      </c>
      <c r="N263" s="119"/>
      <c r="O263" s="119"/>
      <c r="P263" s="126"/>
      <c r="Q263" s="122"/>
      <c r="R263" s="123"/>
      <c r="S263" s="192"/>
      <c r="T263" s="123"/>
      <c r="U263" s="123"/>
      <c r="V263" s="192"/>
      <c r="W263" s="123"/>
      <c r="X263" s="123"/>
      <c r="Y263" s="124"/>
      <c r="Z263" s="74"/>
      <c r="AA263" s="74"/>
      <c r="AB263" s="74"/>
      <c r="AC263" s="74"/>
    </row>
    <row r="264" spans="2:29" ht="73.150000000000006" customHeight="1" x14ac:dyDescent="0.25">
      <c r="B264" s="480"/>
      <c r="C264" s="128" t="s">
        <v>687</v>
      </c>
      <c r="D264" s="457"/>
      <c r="E264" s="457"/>
      <c r="F264" s="486"/>
      <c r="G264" s="133" t="s">
        <v>283</v>
      </c>
      <c r="H264" s="503"/>
      <c r="I264" s="503"/>
      <c r="J264" s="128" t="s">
        <v>36</v>
      </c>
      <c r="K264" s="128" t="s">
        <v>35</v>
      </c>
      <c r="L264" s="11">
        <v>44927</v>
      </c>
      <c r="M264" s="11">
        <v>45291</v>
      </c>
      <c r="N264" s="119"/>
      <c r="O264" s="119"/>
      <c r="P264" s="126"/>
      <c r="Q264" s="118"/>
      <c r="R264" s="119"/>
      <c r="S264" s="126"/>
      <c r="T264" s="119"/>
      <c r="U264" s="119"/>
      <c r="V264" s="126"/>
      <c r="W264" s="119"/>
      <c r="X264" s="119"/>
      <c r="Y264" s="120"/>
      <c r="Z264" s="74"/>
      <c r="AA264" s="74"/>
      <c r="AB264" s="74"/>
      <c r="AC264" s="74"/>
    </row>
    <row r="265" spans="2:29" ht="40.5" customHeight="1" x14ac:dyDescent="0.25">
      <c r="B265" s="480" t="s">
        <v>185</v>
      </c>
      <c r="C265" s="131" t="s">
        <v>688</v>
      </c>
      <c r="D265" s="512" t="s">
        <v>689</v>
      </c>
      <c r="E265" s="512" t="s">
        <v>410</v>
      </c>
      <c r="F265" s="484" t="s">
        <v>281</v>
      </c>
      <c r="G265" s="566" t="s">
        <v>283</v>
      </c>
      <c r="H265" s="509">
        <v>0.88</v>
      </c>
      <c r="I265" s="509">
        <v>0.92</v>
      </c>
      <c r="J265" s="12" t="s">
        <v>35</v>
      </c>
      <c r="K265" s="128" t="s">
        <v>37</v>
      </c>
      <c r="L265" s="193">
        <v>45017</v>
      </c>
      <c r="M265" s="193">
        <v>45107</v>
      </c>
      <c r="N265" s="123"/>
      <c r="O265" s="123"/>
      <c r="P265" s="192"/>
      <c r="Q265" s="119"/>
      <c r="R265" s="119"/>
      <c r="S265" s="119"/>
      <c r="T265" s="123"/>
      <c r="U265" s="123"/>
      <c r="V265" s="123"/>
      <c r="W265" s="123"/>
      <c r="X265" s="123"/>
      <c r="Y265" s="124"/>
      <c r="Z265" s="74"/>
      <c r="AA265" s="74"/>
      <c r="AB265" s="74"/>
      <c r="AC265" s="74"/>
    </row>
    <row r="266" spans="2:29" ht="63" customHeight="1" x14ac:dyDescent="0.25">
      <c r="B266" s="480"/>
      <c r="C266" s="128" t="s">
        <v>696</v>
      </c>
      <c r="D266" s="457"/>
      <c r="E266" s="457"/>
      <c r="F266" s="486"/>
      <c r="G266" s="503"/>
      <c r="H266" s="485"/>
      <c r="I266" s="485"/>
      <c r="J266" s="12" t="s">
        <v>35</v>
      </c>
      <c r="K266" s="128" t="s">
        <v>37</v>
      </c>
      <c r="L266" s="11">
        <v>44928</v>
      </c>
      <c r="M266" s="11">
        <v>45291</v>
      </c>
      <c r="N266" s="119"/>
      <c r="O266" s="119"/>
      <c r="P266" s="126"/>
      <c r="Q266" s="118"/>
      <c r="R266" s="119"/>
      <c r="S266" s="126"/>
      <c r="T266" s="119"/>
      <c r="U266" s="119"/>
      <c r="V266" s="126"/>
      <c r="W266" s="119"/>
      <c r="X266" s="119"/>
      <c r="Y266" s="120"/>
      <c r="Z266" s="74"/>
      <c r="AA266" s="74"/>
      <c r="AB266" s="74"/>
      <c r="AC266" s="74"/>
    </row>
    <row r="267" spans="2:29" ht="63" customHeight="1" x14ac:dyDescent="0.25">
      <c r="B267" s="480"/>
      <c r="C267" s="128" t="s">
        <v>697</v>
      </c>
      <c r="D267" s="511"/>
      <c r="E267" s="511"/>
      <c r="F267" s="482"/>
      <c r="G267" s="567"/>
      <c r="H267" s="508"/>
      <c r="I267" s="508"/>
      <c r="J267" s="12" t="s">
        <v>35</v>
      </c>
      <c r="K267" s="128" t="s">
        <v>37</v>
      </c>
      <c r="L267" s="11">
        <v>44928</v>
      </c>
      <c r="M267" s="11">
        <v>45291</v>
      </c>
      <c r="N267" s="119"/>
      <c r="O267" s="119"/>
      <c r="P267" s="126"/>
      <c r="Q267" s="118"/>
      <c r="R267" s="119"/>
      <c r="S267" s="126"/>
      <c r="T267" s="119"/>
      <c r="U267" s="119"/>
      <c r="V267" s="126"/>
      <c r="W267" s="119"/>
      <c r="X267" s="119"/>
      <c r="Y267" s="120"/>
      <c r="Z267" s="74"/>
      <c r="AA267" s="74"/>
      <c r="AB267" s="74"/>
      <c r="AC267" s="74"/>
    </row>
    <row r="268" spans="2:29" ht="75" customHeight="1" x14ac:dyDescent="0.25">
      <c r="B268" s="525"/>
      <c r="C268" s="130" t="s">
        <v>721</v>
      </c>
      <c r="D268" s="511"/>
      <c r="E268" s="511"/>
      <c r="F268" s="482"/>
      <c r="G268" s="567"/>
      <c r="H268" s="508"/>
      <c r="I268" s="508"/>
      <c r="J268" s="12" t="s">
        <v>35</v>
      </c>
      <c r="K268" s="128" t="s">
        <v>37</v>
      </c>
      <c r="L268" s="11">
        <v>44928</v>
      </c>
      <c r="M268" s="11">
        <v>45291</v>
      </c>
      <c r="N268" s="119"/>
      <c r="O268" s="119"/>
      <c r="P268" s="126"/>
      <c r="Q268" s="118"/>
      <c r="R268" s="119"/>
      <c r="S268" s="126"/>
      <c r="T268" s="119"/>
      <c r="U268" s="119"/>
      <c r="V268" s="126"/>
      <c r="W268" s="119"/>
      <c r="X268" s="119"/>
      <c r="Y268" s="120"/>
      <c r="Z268" s="74"/>
      <c r="AA268" s="74"/>
      <c r="AB268" s="74"/>
      <c r="AC268" s="74"/>
    </row>
    <row r="269" spans="2:29" ht="45" customHeight="1" x14ac:dyDescent="0.25">
      <c r="B269" s="459" t="s">
        <v>722</v>
      </c>
      <c r="C269" s="129" t="s">
        <v>698</v>
      </c>
      <c r="D269" s="446" t="s">
        <v>723</v>
      </c>
      <c r="E269" s="446" t="s">
        <v>410</v>
      </c>
      <c r="F269" s="447" t="s">
        <v>281</v>
      </c>
      <c r="G269" s="447" t="s">
        <v>283</v>
      </c>
      <c r="H269" s="448">
        <v>0</v>
      </c>
      <c r="I269" s="504">
        <v>0.85</v>
      </c>
      <c r="J269" s="129" t="s">
        <v>35</v>
      </c>
      <c r="K269" s="129" t="s">
        <v>37</v>
      </c>
      <c r="L269" s="54">
        <v>44928</v>
      </c>
      <c r="M269" s="54">
        <v>45291</v>
      </c>
      <c r="N269" s="57"/>
      <c r="O269" s="57"/>
      <c r="P269" s="137"/>
      <c r="Q269" s="59"/>
      <c r="R269" s="57"/>
      <c r="S269" s="137"/>
      <c r="T269" s="57"/>
      <c r="U269" s="57"/>
      <c r="V269" s="137"/>
      <c r="W269" s="57"/>
      <c r="X269" s="57"/>
      <c r="Y269" s="58"/>
      <c r="Z269" s="74"/>
      <c r="AA269" s="74"/>
      <c r="AB269" s="74"/>
      <c r="AC269" s="74"/>
    </row>
    <row r="270" spans="2:29" ht="45" customHeight="1" x14ac:dyDescent="0.25">
      <c r="B270" s="460"/>
      <c r="C270" s="129" t="s">
        <v>699</v>
      </c>
      <c r="D270" s="446"/>
      <c r="E270" s="446"/>
      <c r="F270" s="447"/>
      <c r="G270" s="447"/>
      <c r="H270" s="448"/>
      <c r="I270" s="504"/>
      <c r="J270" s="129" t="s">
        <v>35</v>
      </c>
      <c r="K270" s="129" t="s">
        <v>37</v>
      </c>
      <c r="L270" s="54">
        <v>44928</v>
      </c>
      <c r="M270" s="54">
        <v>45291</v>
      </c>
      <c r="N270" s="57"/>
      <c r="O270" s="57"/>
      <c r="P270" s="137"/>
      <c r="Q270" s="59"/>
      <c r="R270" s="57"/>
      <c r="S270" s="137"/>
      <c r="T270" s="57"/>
      <c r="U270" s="57"/>
      <c r="V270" s="137"/>
      <c r="W270" s="57"/>
      <c r="X270" s="57"/>
      <c r="Y270" s="58"/>
      <c r="Z270" s="74"/>
      <c r="AA270" s="74"/>
      <c r="AB270" s="74"/>
      <c r="AC270" s="74"/>
    </row>
    <row r="271" spans="2:29" ht="39" customHeight="1" x14ac:dyDescent="0.25">
      <c r="B271" s="459" t="s">
        <v>186</v>
      </c>
      <c r="C271" s="101" t="s">
        <v>492</v>
      </c>
      <c r="D271" s="446" t="s">
        <v>450</v>
      </c>
      <c r="E271" s="556" t="s">
        <v>324</v>
      </c>
      <c r="F271" s="555" t="s">
        <v>281</v>
      </c>
      <c r="G271" s="96" t="s">
        <v>451</v>
      </c>
      <c r="H271" s="433">
        <v>0.7</v>
      </c>
      <c r="I271" s="433">
        <v>0.85</v>
      </c>
      <c r="J271" s="178" t="s">
        <v>38</v>
      </c>
      <c r="K271" s="74"/>
      <c r="L271" s="54">
        <v>44928</v>
      </c>
      <c r="M271" s="67">
        <v>45016</v>
      </c>
      <c r="N271" s="57"/>
      <c r="O271" s="57"/>
      <c r="P271" s="137"/>
      <c r="Q271" s="60"/>
      <c r="R271" s="60"/>
      <c r="S271" s="60"/>
      <c r="T271" s="138"/>
      <c r="U271" s="60"/>
      <c r="V271" s="139"/>
      <c r="W271" s="60"/>
      <c r="X271" s="60"/>
      <c r="Y271" s="68"/>
      <c r="Z271" s="74"/>
      <c r="AA271" s="74"/>
      <c r="AB271" s="74"/>
      <c r="AC271" s="74"/>
    </row>
    <row r="272" spans="2:29" ht="51.6" customHeight="1" x14ac:dyDescent="0.25">
      <c r="B272" s="460"/>
      <c r="C272" s="101" t="s">
        <v>493</v>
      </c>
      <c r="D272" s="446"/>
      <c r="E272" s="557"/>
      <c r="F272" s="555"/>
      <c r="G272" s="96" t="s">
        <v>452</v>
      </c>
      <c r="H272" s="425"/>
      <c r="I272" s="425"/>
      <c r="J272" s="178" t="s">
        <v>38</v>
      </c>
      <c r="K272" s="74"/>
      <c r="L272" s="54">
        <v>44928</v>
      </c>
      <c r="M272" s="54">
        <v>45291</v>
      </c>
      <c r="N272" s="57"/>
      <c r="O272" s="137"/>
      <c r="P272" s="57"/>
      <c r="Q272" s="59"/>
      <c r="R272" s="57"/>
      <c r="S272" s="137"/>
      <c r="T272" s="57"/>
      <c r="U272" s="57"/>
      <c r="V272" s="137"/>
      <c r="W272" s="57"/>
      <c r="X272" s="57"/>
      <c r="Y272" s="80"/>
      <c r="Z272" s="74"/>
      <c r="AA272" s="74"/>
      <c r="AB272" s="74"/>
      <c r="AC272" s="74"/>
    </row>
    <row r="273" spans="2:29" ht="51.6" customHeight="1" x14ac:dyDescent="0.25">
      <c r="B273" s="460"/>
      <c r="C273" s="101" t="s">
        <v>495</v>
      </c>
      <c r="D273" s="446"/>
      <c r="E273" s="557"/>
      <c r="F273" s="555"/>
      <c r="G273" s="96" t="s">
        <v>494</v>
      </c>
      <c r="H273" s="425"/>
      <c r="I273" s="425"/>
      <c r="J273" s="178" t="s">
        <v>38</v>
      </c>
      <c r="K273" s="74"/>
      <c r="L273" s="54">
        <v>44986</v>
      </c>
      <c r="M273" s="54">
        <v>45291</v>
      </c>
      <c r="N273" s="60"/>
      <c r="O273" s="60"/>
      <c r="P273" s="137"/>
      <c r="Q273" s="59"/>
      <c r="R273" s="57"/>
      <c r="S273" s="137"/>
      <c r="T273" s="57"/>
      <c r="U273" s="57"/>
      <c r="V273" s="137"/>
      <c r="W273" s="57"/>
      <c r="X273" s="57"/>
      <c r="Y273" s="58"/>
      <c r="Z273" s="74"/>
      <c r="AA273" s="74"/>
      <c r="AB273" s="74"/>
      <c r="AC273" s="74"/>
    </row>
    <row r="274" spans="2:29" ht="54.6" customHeight="1" x14ac:dyDescent="0.25">
      <c r="B274" s="460"/>
      <c r="C274" s="101" t="s">
        <v>448</v>
      </c>
      <c r="D274" s="446"/>
      <c r="E274" s="557"/>
      <c r="F274" s="555"/>
      <c r="G274" s="96" t="s">
        <v>453</v>
      </c>
      <c r="H274" s="425"/>
      <c r="I274" s="425"/>
      <c r="J274" s="178" t="s">
        <v>38</v>
      </c>
      <c r="K274" s="74"/>
      <c r="L274" s="54">
        <v>44928</v>
      </c>
      <c r="M274" s="54">
        <v>45291</v>
      </c>
      <c r="N274" s="57"/>
      <c r="O274" s="57"/>
      <c r="P274" s="137"/>
      <c r="Q274" s="59"/>
      <c r="R274" s="57"/>
      <c r="S274" s="137"/>
      <c r="T274" s="57"/>
      <c r="U274" s="57"/>
      <c r="V274" s="137"/>
      <c r="W274" s="57"/>
      <c r="X274" s="57"/>
      <c r="Y274" s="58"/>
      <c r="Z274" s="74"/>
      <c r="AA274" s="74"/>
      <c r="AB274" s="74"/>
      <c r="AC274" s="74"/>
    </row>
    <row r="275" spans="2:29" ht="49.15" customHeight="1" x14ac:dyDescent="0.25">
      <c r="B275" s="460"/>
      <c r="C275" s="101" t="s">
        <v>449</v>
      </c>
      <c r="D275" s="446"/>
      <c r="E275" s="557"/>
      <c r="F275" s="555"/>
      <c r="G275" s="96" t="s">
        <v>283</v>
      </c>
      <c r="H275" s="427"/>
      <c r="I275" s="427"/>
      <c r="J275" s="178" t="s">
        <v>38</v>
      </c>
      <c r="K275" s="74"/>
      <c r="L275" s="54">
        <v>44928</v>
      </c>
      <c r="M275" s="54">
        <v>45291</v>
      </c>
      <c r="N275" s="60"/>
      <c r="O275" s="60"/>
      <c r="P275" s="139"/>
      <c r="Q275" s="137"/>
      <c r="R275" s="60"/>
      <c r="S275" s="60"/>
      <c r="T275" s="60"/>
      <c r="U275" s="137"/>
      <c r="V275" s="60"/>
      <c r="W275" s="60"/>
      <c r="X275" s="60"/>
      <c r="Y275" s="137"/>
      <c r="Z275" s="74"/>
      <c r="AA275" s="74"/>
      <c r="AB275" s="74"/>
      <c r="AC275" s="74"/>
    </row>
    <row r="276" spans="2:29" ht="73.150000000000006" customHeight="1" x14ac:dyDescent="0.25">
      <c r="B276" s="480"/>
      <c r="C276" s="101" t="s">
        <v>516</v>
      </c>
      <c r="D276" s="45" t="s">
        <v>517</v>
      </c>
      <c r="E276" s="558"/>
      <c r="F276" s="555"/>
      <c r="G276" s="96" t="s">
        <v>1124</v>
      </c>
      <c r="H276" s="64"/>
      <c r="I276" s="386">
        <v>0.9</v>
      </c>
      <c r="J276" s="178" t="s">
        <v>38</v>
      </c>
      <c r="K276" s="74"/>
      <c r="L276" s="54">
        <v>45200</v>
      </c>
      <c r="M276" s="54">
        <v>45291</v>
      </c>
      <c r="O276" s="60"/>
      <c r="P276" s="139"/>
      <c r="Q276" s="60"/>
      <c r="R276" s="60"/>
      <c r="S276" s="68"/>
      <c r="T276" s="60"/>
      <c r="U276" s="60"/>
      <c r="V276" s="68"/>
      <c r="W276" s="60"/>
      <c r="X276" s="60"/>
      <c r="Y276" s="58"/>
      <c r="Z276" s="74"/>
      <c r="AA276" s="74"/>
      <c r="AB276" s="74"/>
      <c r="AC276" s="74"/>
    </row>
    <row r="277" spans="2:29" ht="57" customHeight="1" x14ac:dyDescent="0.25">
      <c r="B277" s="459" t="s">
        <v>187</v>
      </c>
      <c r="C277" s="101" t="s">
        <v>454</v>
      </c>
      <c r="D277" s="422" t="s">
        <v>517</v>
      </c>
      <c r="E277" s="556" t="s">
        <v>324</v>
      </c>
      <c r="F277" s="555"/>
      <c r="G277" s="276" t="s">
        <v>1124</v>
      </c>
      <c r="H277" s="434"/>
      <c r="I277" s="433">
        <v>0.9</v>
      </c>
      <c r="J277" s="178" t="s">
        <v>38</v>
      </c>
      <c r="K277" s="74"/>
      <c r="L277" s="54">
        <v>44928</v>
      </c>
      <c r="M277" s="54">
        <v>45291</v>
      </c>
      <c r="N277" s="57"/>
      <c r="O277" s="57"/>
      <c r="P277" s="137"/>
      <c r="Q277" s="59"/>
      <c r="R277" s="57"/>
      <c r="S277" s="137"/>
      <c r="T277" s="57"/>
      <c r="U277" s="57"/>
      <c r="V277" s="137"/>
      <c r="W277" s="57"/>
      <c r="X277" s="57"/>
      <c r="Y277" s="58"/>
      <c r="Z277" s="74"/>
      <c r="AA277" s="74"/>
      <c r="AB277" s="74"/>
      <c r="AC277" s="74"/>
    </row>
    <row r="278" spans="2:29" ht="57" customHeight="1" x14ac:dyDescent="0.25">
      <c r="B278" s="480"/>
      <c r="C278" s="101" t="s">
        <v>455</v>
      </c>
      <c r="D278" s="423"/>
      <c r="E278" s="557"/>
      <c r="F278" s="555"/>
      <c r="G278" s="276" t="s">
        <v>1124</v>
      </c>
      <c r="H278" s="435"/>
      <c r="I278" s="425"/>
      <c r="J278" s="178" t="s">
        <v>38</v>
      </c>
      <c r="K278" s="74"/>
      <c r="L278" s="54">
        <v>44928</v>
      </c>
      <c r="M278" s="54">
        <v>45291</v>
      </c>
      <c r="N278" s="57"/>
      <c r="O278" s="57"/>
      <c r="P278" s="137"/>
      <c r="Q278" s="59"/>
      <c r="R278" s="57"/>
      <c r="S278" s="137"/>
      <c r="T278" s="57"/>
      <c r="U278" s="57"/>
      <c r="V278" s="137"/>
      <c r="W278" s="57"/>
      <c r="X278" s="57"/>
      <c r="Y278" s="58"/>
      <c r="Z278" s="74"/>
      <c r="AA278" s="74"/>
      <c r="AB278" s="74"/>
      <c r="AC278" s="74"/>
    </row>
    <row r="279" spans="2:29" ht="48.6" customHeight="1" x14ac:dyDescent="0.25">
      <c r="B279" s="100" t="s">
        <v>188</v>
      </c>
      <c r="C279" s="101" t="s">
        <v>496</v>
      </c>
      <c r="D279" s="428"/>
      <c r="E279" s="558"/>
      <c r="F279" s="555"/>
      <c r="G279" s="276" t="s">
        <v>1124</v>
      </c>
      <c r="H279" s="436"/>
      <c r="I279" s="427"/>
      <c r="J279" s="178" t="s">
        <v>38</v>
      </c>
      <c r="K279" s="74"/>
      <c r="L279" s="54">
        <v>44928</v>
      </c>
      <c r="M279" s="54">
        <v>45291</v>
      </c>
      <c r="N279" s="57"/>
      <c r="O279" s="57"/>
      <c r="P279" s="137"/>
      <c r="Q279" s="59"/>
      <c r="R279" s="57"/>
      <c r="S279" s="137"/>
      <c r="T279" s="57"/>
      <c r="U279" s="57"/>
      <c r="V279" s="137"/>
      <c r="W279" s="57"/>
      <c r="X279" s="57"/>
      <c r="Y279" s="58"/>
      <c r="Z279" s="74"/>
      <c r="AA279" s="74"/>
      <c r="AB279" s="74"/>
      <c r="AC279" s="74"/>
    </row>
    <row r="280" spans="2:29" ht="73.5" customHeight="1" x14ac:dyDescent="0.25">
      <c r="B280" s="100" t="s">
        <v>179</v>
      </c>
      <c r="C280" s="101" t="s">
        <v>385</v>
      </c>
      <c r="D280" s="101" t="s">
        <v>387</v>
      </c>
      <c r="E280" s="101" t="s">
        <v>324</v>
      </c>
      <c r="F280" s="96" t="s">
        <v>281</v>
      </c>
      <c r="G280" s="96" t="s">
        <v>1125</v>
      </c>
      <c r="H280" s="105"/>
      <c r="I280" s="386">
        <v>0.9</v>
      </c>
      <c r="J280" s="101" t="s">
        <v>359</v>
      </c>
      <c r="K280" s="74"/>
      <c r="L280" s="54">
        <v>44928</v>
      </c>
      <c r="M280" s="54">
        <v>45291</v>
      </c>
      <c r="N280" s="57"/>
      <c r="O280" s="57"/>
      <c r="P280" s="57"/>
      <c r="Q280" s="57"/>
      <c r="R280" s="57"/>
      <c r="S280" s="58"/>
      <c r="T280" s="59"/>
      <c r="U280" s="57"/>
      <c r="V280" s="57"/>
      <c r="W280" s="57"/>
      <c r="X280" s="57"/>
      <c r="Y280" s="58"/>
      <c r="Z280" s="74"/>
      <c r="AA280" s="74"/>
      <c r="AB280" s="74"/>
      <c r="AC280" s="74"/>
    </row>
    <row r="281" spans="2:29" ht="60" customHeight="1" x14ac:dyDescent="0.25">
      <c r="B281" s="100" t="s">
        <v>178</v>
      </c>
      <c r="C281" s="101" t="s">
        <v>386</v>
      </c>
      <c r="D281" s="96"/>
      <c r="E281" s="96"/>
      <c r="F281" s="96"/>
      <c r="G281" s="96" t="s">
        <v>283</v>
      </c>
      <c r="H281" s="96"/>
      <c r="I281" s="385"/>
      <c r="J281" s="101" t="s">
        <v>359</v>
      </c>
      <c r="K281" s="101" t="s">
        <v>456</v>
      </c>
      <c r="L281" s="54">
        <v>44928</v>
      </c>
      <c r="M281" s="54">
        <v>45291</v>
      </c>
      <c r="N281" s="57"/>
      <c r="O281" s="57"/>
      <c r="P281" s="57"/>
      <c r="Q281" s="57"/>
      <c r="R281" s="57"/>
      <c r="S281" s="58"/>
      <c r="T281" s="59"/>
      <c r="U281" s="57"/>
      <c r="V281" s="57"/>
      <c r="W281" s="57"/>
      <c r="X281" s="57"/>
      <c r="Y281" s="58"/>
      <c r="Z281" s="74"/>
      <c r="AA281" s="74"/>
      <c r="AB281" s="74"/>
      <c r="AC281" s="74"/>
    </row>
    <row r="282" spans="2:29" ht="58.15" customHeight="1" x14ac:dyDescent="0.25">
      <c r="B282" s="459" t="s">
        <v>163</v>
      </c>
      <c r="C282" s="112" t="s">
        <v>503</v>
      </c>
      <c r="D282" s="511" t="s">
        <v>507</v>
      </c>
      <c r="E282" s="511" t="s">
        <v>324</v>
      </c>
      <c r="F282" s="482" t="s">
        <v>281</v>
      </c>
      <c r="G282" s="112" t="s">
        <v>508</v>
      </c>
      <c r="H282" s="508">
        <v>0.9</v>
      </c>
      <c r="I282" s="563">
        <v>0.95</v>
      </c>
      <c r="J282" s="101" t="s">
        <v>217</v>
      </c>
      <c r="K282" s="74"/>
      <c r="L282" s="11">
        <v>45047</v>
      </c>
      <c r="M282" s="11">
        <v>45169</v>
      </c>
      <c r="N282" s="13"/>
      <c r="O282" s="13"/>
      <c r="P282" s="13"/>
      <c r="Q282" s="13"/>
      <c r="R282" s="119"/>
      <c r="S282" s="119"/>
      <c r="T282" s="119"/>
      <c r="U282" s="126"/>
      <c r="V282" s="13"/>
      <c r="W282" s="13"/>
      <c r="X282" s="13"/>
      <c r="Y282" s="13"/>
      <c r="Z282" s="74"/>
      <c r="AA282" s="74"/>
      <c r="AB282" s="74"/>
      <c r="AC282" s="74"/>
    </row>
    <row r="283" spans="2:29" ht="58.15" customHeight="1" x14ac:dyDescent="0.25">
      <c r="B283" s="460"/>
      <c r="C283" s="112" t="s">
        <v>512</v>
      </c>
      <c r="D283" s="534"/>
      <c r="E283" s="534"/>
      <c r="F283" s="483"/>
      <c r="G283" s="114" t="s">
        <v>283</v>
      </c>
      <c r="H283" s="554"/>
      <c r="I283" s="564"/>
      <c r="J283" s="101" t="s">
        <v>217</v>
      </c>
      <c r="K283" s="74"/>
      <c r="L283" s="11">
        <v>44928</v>
      </c>
      <c r="M283" s="11">
        <v>45016</v>
      </c>
      <c r="N283" s="118"/>
      <c r="O283" s="119"/>
      <c r="P283" s="126"/>
      <c r="Q283" s="122"/>
      <c r="R283" s="123"/>
      <c r="S283" s="123"/>
      <c r="T283" s="123"/>
      <c r="U283" s="123"/>
      <c r="V283" s="123"/>
      <c r="W283" s="123"/>
      <c r="X283" s="123"/>
      <c r="Y283" s="123"/>
      <c r="Z283" s="63"/>
      <c r="AA283" s="74"/>
      <c r="AB283" s="74"/>
      <c r="AC283" s="74"/>
    </row>
    <row r="284" spans="2:29" ht="58.15" customHeight="1" x14ac:dyDescent="0.25">
      <c r="B284" s="480"/>
      <c r="C284" s="112" t="s">
        <v>513</v>
      </c>
      <c r="D284" s="534"/>
      <c r="E284" s="534"/>
      <c r="F284" s="483"/>
      <c r="G284" s="114" t="s">
        <v>283</v>
      </c>
      <c r="H284" s="554"/>
      <c r="I284" s="564"/>
      <c r="J284" s="101" t="s">
        <v>217</v>
      </c>
      <c r="K284" s="74"/>
      <c r="L284" s="11">
        <v>45017</v>
      </c>
      <c r="M284" s="11">
        <v>45291</v>
      </c>
      <c r="N284" s="123"/>
      <c r="O284" s="123"/>
      <c r="P284" s="123"/>
      <c r="Q284" s="118"/>
      <c r="R284" s="119"/>
      <c r="S284" s="126"/>
      <c r="T284" s="119"/>
      <c r="U284" s="119"/>
      <c r="V284" s="126"/>
      <c r="W284" s="119"/>
      <c r="X284" s="119"/>
      <c r="Y284" s="120"/>
      <c r="Z284" s="74"/>
      <c r="AA284" s="74"/>
      <c r="AB284" s="74"/>
      <c r="AC284" s="74"/>
    </row>
    <row r="285" spans="2:29" ht="54" customHeight="1" x14ac:dyDescent="0.25">
      <c r="B285" s="459" t="s">
        <v>164</v>
      </c>
      <c r="C285" s="112" t="s">
        <v>504</v>
      </c>
      <c r="D285" s="534"/>
      <c r="E285" s="534"/>
      <c r="F285" s="483"/>
      <c r="G285" s="114" t="s">
        <v>283</v>
      </c>
      <c r="H285" s="554"/>
      <c r="I285" s="564"/>
      <c r="J285" s="101" t="s">
        <v>217</v>
      </c>
      <c r="K285" s="74"/>
      <c r="L285" s="11">
        <v>44928</v>
      </c>
      <c r="M285" s="11">
        <v>45291</v>
      </c>
      <c r="N285" s="118"/>
      <c r="O285" s="119"/>
      <c r="P285" s="126"/>
      <c r="Q285" s="118"/>
      <c r="R285" s="119"/>
      <c r="S285" s="126"/>
      <c r="T285" s="119"/>
      <c r="U285" s="119"/>
      <c r="V285" s="126"/>
      <c r="W285" s="119"/>
      <c r="X285" s="119"/>
      <c r="Y285" s="120"/>
      <c r="Z285" s="74"/>
      <c r="AA285" s="103"/>
      <c r="AB285" s="74"/>
      <c r="AC285" s="74"/>
    </row>
    <row r="286" spans="2:29" ht="54" customHeight="1" x14ac:dyDescent="0.25">
      <c r="B286" s="460"/>
      <c r="C286" s="112" t="s">
        <v>514</v>
      </c>
      <c r="D286" s="534"/>
      <c r="E286" s="534"/>
      <c r="F286" s="483"/>
      <c r="G286" s="114" t="s">
        <v>509</v>
      </c>
      <c r="H286" s="554"/>
      <c r="I286" s="564"/>
      <c r="J286" s="101" t="s">
        <v>217</v>
      </c>
      <c r="K286" s="74"/>
      <c r="L286" s="11">
        <v>44928</v>
      </c>
      <c r="M286" s="11">
        <v>45291</v>
      </c>
      <c r="N286" s="118"/>
      <c r="O286" s="119"/>
      <c r="P286" s="126"/>
      <c r="Q286" s="118"/>
      <c r="R286" s="119"/>
      <c r="S286" s="126"/>
      <c r="T286" s="119"/>
      <c r="U286" s="119"/>
      <c r="V286" s="126"/>
      <c r="W286" s="119"/>
      <c r="X286" s="119"/>
      <c r="Y286" s="120"/>
      <c r="Z286" s="74"/>
      <c r="AA286" s="103"/>
      <c r="AB286" s="74"/>
      <c r="AC286" s="74"/>
    </row>
    <row r="287" spans="2:29" ht="54" customHeight="1" x14ac:dyDescent="0.25">
      <c r="B287" s="460"/>
      <c r="C287" s="41" t="s">
        <v>505</v>
      </c>
      <c r="D287" s="534"/>
      <c r="E287" s="534"/>
      <c r="F287" s="483"/>
      <c r="G287" s="114" t="s">
        <v>509</v>
      </c>
      <c r="H287" s="554"/>
      <c r="I287" s="564"/>
      <c r="J287" s="101" t="s">
        <v>217</v>
      </c>
      <c r="K287" s="112" t="s">
        <v>287</v>
      </c>
      <c r="L287" s="11">
        <v>44928</v>
      </c>
      <c r="M287" s="11">
        <v>45291</v>
      </c>
      <c r="N287" s="119"/>
      <c r="O287" s="119"/>
      <c r="P287" s="119"/>
      <c r="Q287" s="118"/>
      <c r="R287" s="119"/>
      <c r="S287" s="148"/>
      <c r="T287" s="119"/>
      <c r="U287" s="119"/>
      <c r="V287" s="148"/>
      <c r="W287" s="119"/>
      <c r="X287" s="119"/>
      <c r="Y287" s="120"/>
      <c r="Z287" s="74"/>
      <c r="AA287" s="103"/>
      <c r="AB287" s="74"/>
      <c r="AC287" s="74"/>
    </row>
    <row r="288" spans="2:29" ht="52.15" customHeight="1" x14ac:dyDescent="0.25">
      <c r="B288" s="460"/>
      <c r="C288" s="112" t="s">
        <v>506</v>
      </c>
      <c r="D288" s="534"/>
      <c r="E288" s="534"/>
      <c r="F288" s="483"/>
      <c r="G288" s="114" t="s">
        <v>509</v>
      </c>
      <c r="H288" s="554"/>
      <c r="I288" s="564"/>
      <c r="J288" s="101" t="s">
        <v>217</v>
      </c>
      <c r="K288" s="74"/>
      <c r="L288" s="11">
        <v>45200</v>
      </c>
      <c r="M288" s="11">
        <v>45291</v>
      </c>
      <c r="N288" s="115"/>
      <c r="O288" s="115"/>
      <c r="P288" s="115"/>
      <c r="Q288" s="115"/>
      <c r="R288" s="115"/>
      <c r="S288" s="115"/>
      <c r="T288" s="115"/>
      <c r="U288" s="115"/>
      <c r="V288" s="115"/>
      <c r="W288" s="119"/>
      <c r="X288" s="119"/>
      <c r="Y288" s="120"/>
      <c r="Z288" s="74"/>
      <c r="AA288" s="74"/>
      <c r="AB288" s="74"/>
      <c r="AC288" s="74"/>
    </row>
    <row r="289" spans="2:29" ht="52.15" customHeight="1" x14ac:dyDescent="0.25">
      <c r="B289" s="460"/>
      <c r="C289" s="24" t="s">
        <v>1181</v>
      </c>
      <c r="D289" s="534"/>
      <c r="E289" s="534"/>
      <c r="F289" s="483"/>
      <c r="G289" s="355" t="s">
        <v>509</v>
      </c>
      <c r="H289" s="554"/>
      <c r="I289" s="564"/>
      <c r="J289" s="356" t="s">
        <v>217</v>
      </c>
      <c r="K289" s="74"/>
      <c r="L289" s="11">
        <v>44928</v>
      </c>
      <c r="M289" s="11">
        <v>45107</v>
      </c>
      <c r="N289" s="119"/>
      <c r="O289" s="119"/>
      <c r="P289" s="120"/>
      <c r="Q289" s="119"/>
      <c r="R289" s="119"/>
      <c r="S289" s="120"/>
      <c r="T289" s="357"/>
      <c r="U289" s="357"/>
      <c r="V289" s="357"/>
      <c r="W289" s="357"/>
      <c r="X289" s="357"/>
      <c r="Y289" s="357"/>
      <c r="Z289" s="74"/>
      <c r="AA289" s="74"/>
      <c r="AB289" s="74"/>
      <c r="AC289" s="74"/>
    </row>
    <row r="290" spans="2:29" ht="61.5" customHeight="1" x14ac:dyDescent="0.25">
      <c r="B290" s="460"/>
      <c r="C290" s="24" t="s">
        <v>1234</v>
      </c>
      <c r="D290" s="534"/>
      <c r="E290" s="534"/>
      <c r="F290" s="483"/>
      <c r="G290" s="114" t="s">
        <v>509</v>
      </c>
      <c r="H290" s="554"/>
      <c r="I290" s="564"/>
      <c r="J290" s="101" t="s">
        <v>217</v>
      </c>
      <c r="K290" s="74"/>
      <c r="L290" s="11">
        <v>44928</v>
      </c>
      <c r="M290" s="11">
        <v>45199</v>
      </c>
      <c r="N290" s="119"/>
      <c r="O290" s="119"/>
      <c r="P290" s="120"/>
      <c r="Q290" s="119"/>
      <c r="R290" s="119"/>
      <c r="S290" s="120"/>
      <c r="T290" s="119"/>
      <c r="U290" s="119"/>
      <c r="V290" s="120"/>
      <c r="W290" s="123"/>
      <c r="X290" s="123"/>
      <c r="Y290" s="124"/>
      <c r="Z290" s="74"/>
      <c r="AA290" s="74"/>
      <c r="AB290" s="74"/>
      <c r="AC290" s="74"/>
    </row>
    <row r="291" spans="2:29" ht="84" customHeight="1" x14ac:dyDescent="0.25">
      <c r="B291" s="460"/>
      <c r="C291" s="112" t="s">
        <v>518</v>
      </c>
      <c r="D291" s="534"/>
      <c r="E291" s="534"/>
      <c r="F291" s="483"/>
      <c r="G291" s="112" t="s">
        <v>519</v>
      </c>
      <c r="H291" s="554"/>
      <c r="I291" s="564"/>
      <c r="J291" s="101" t="s">
        <v>217</v>
      </c>
      <c r="K291" s="112" t="s">
        <v>520</v>
      </c>
      <c r="L291" s="11">
        <v>44928</v>
      </c>
      <c r="M291" s="11">
        <v>45016</v>
      </c>
      <c r="N291" s="119"/>
      <c r="O291" s="119"/>
      <c r="P291" s="120"/>
      <c r="Q291" s="115"/>
      <c r="R291" s="115"/>
      <c r="S291" s="115"/>
      <c r="T291" s="115"/>
      <c r="U291" s="115"/>
      <c r="V291" s="115"/>
      <c r="W291" s="123"/>
      <c r="X291" s="123"/>
      <c r="Y291" s="124"/>
      <c r="Z291" s="74"/>
      <c r="AA291" s="74"/>
      <c r="AB291" s="74"/>
      <c r="AC291" s="74"/>
    </row>
    <row r="292" spans="2:29" ht="76.150000000000006" customHeight="1" x14ac:dyDescent="0.25">
      <c r="B292" s="480"/>
      <c r="C292" s="112" t="s">
        <v>521</v>
      </c>
      <c r="D292" s="512"/>
      <c r="E292" s="512"/>
      <c r="F292" s="484"/>
      <c r="G292" s="112" t="s">
        <v>522</v>
      </c>
      <c r="H292" s="509"/>
      <c r="I292" s="565"/>
      <c r="J292" s="101" t="s">
        <v>217</v>
      </c>
      <c r="K292" s="112" t="s">
        <v>520</v>
      </c>
      <c r="L292" s="11">
        <v>45200</v>
      </c>
      <c r="M292" s="11">
        <v>45291</v>
      </c>
      <c r="N292" s="115"/>
      <c r="O292" s="115"/>
      <c r="P292" s="115"/>
      <c r="Q292" s="115"/>
      <c r="R292" s="115"/>
      <c r="S292" s="115"/>
      <c r="T292" s="115"/>
      <c r="U292" s="115"/>
      <c r="V292" s="115"/>
      <c r="W292" s="119"/>
      <c r="X292" s="119"/>
      <c r="Y292" s="120"/>
      <c r="Z292" s="74"/>
      <c r="AA292" s="74"/>
      <c r="AB292" s="74"/>
      <c r="AC292" s="74"/>
    </row>
    <row r="293" spans="2:29" ht="93" customHeight="1" x14ac:dyDescent="0.25">
      <c r="B293" s="532" t="s">
        <v>1182</v>
      </c>
      <c r="C293" s="359" t="s">
        <v>1211</v>
      </c>
      <c r="D293" s="422" t="s">
        <v>1183</v>
      </c>
      <c r="E293" s="422" t="s">
        <v>1184</v>
      </c>
      <c r="F293" s="422" t="s">
        <v>250</v>
      </c>
      <c r="G293" s="356" t="s">
        <v>1185</v>
      </c>
      <c r="H293" s="434">
        <v>2</v>
      </c>
      <c r="I293" s="434">
        <v>2</v>
      </c>
      <c r="J293" s="353" t="s">
        <v>217</v>
      </c>
      <c r="K293" s="52" t="s">
        <v>1187</v>
      </c>
      <c r="L293" s="54">
        <v>45078</v>
      </c>
      <c r="M293" s="54">
        <v>45291</v>
      </c>
      <c r="N293" s="74"/>
      <c r="O293" s="74"/>
      <c r="P293" s="74"/>
      <c r="Q293" s="74"/>
      <c r="R293" s="74"/>
      <c r="S293" s="74"/>
      <c r="T293" s="59"/>
      <c r="U293" s="57"/>
      <c r="V293" s="58"/>
      <c r="W293" s="59"/>
      <c r="X293" s="57"/>
      <c r="Y293" s="58"/>
      <c r="Z293" s="52"/>
      <c r="AA293" s="74"/>
      <c r="AB293" s="74"/>
      <c r="AC293" s="74"/>
    </row>
    <row r="294" spans="2:29" ht="64.900000000000006" customHeight="1" x14ac:dyDescent="0.25">
      <c r="B294" s="533"/>
      <c r="C294" s="359" t="s">
        <v>1212</v>
      </c>
      <c r="D294" s="428"/>
      <c r="E294" s="428"/>
      <c r="F294" s="428"/>
      <c r="G294" s="356" t="s">
        <v>1185</v>
      </c>
      <c r="H294" s="436"/>
      <c r="I294" s="436"/>
      <c r="J294" s="353" t="s">
        <v>217</v>
      </c>
      <c r="K294" s="52" t="s">
        <v>1186</v>
      </c>
      <c r="L294" s="54">
        <v>44927</v>
      </c>
      <c r="M294" s="54">
        <v>45291</v>
      </c>
      <c r="N294" s="59"/>
      <c r="O294" s="57"/>
      <c r="P294" s="58"/>
      <c r="Q294" s="57"/>
      <c r="R294" s="57"/>
      <c r="S294" s="58"/>
      <c r="T294" s="57"/>
      <c r="U294" s="57"/>
      <c r="V294" s="58"/>
      <c r="W294" s="57"/>
      <c r="X294" s="57"/>
      <c r="Y294" s="58"/>
      <c r="Z294" s="52"/>
      <c r="AA294" s="74"/>
      <c r="AB294" s="74"/>
      <c r="AC294" s="74"/>
    </row>
    <row r="295" spans="2:29" ht="75" customHeight="1" x14ac:dyDescent="0.25">
      <c r="B295" s="525" t="s">
        <v>1267</v>
      </c>
      <c r="C295" s="101" t="s">
        <v>302</v>
      </c>
      <c r="D295" s="422" t="s">
        <v>323</v>
      </c>
      <c r="E295" s="422" t="s">
        <v>324</v>
      </c>
      <c r="F295" s="432" t="s">
        <v>281</v>
      </c>
      <c r="G295" s="18" t="s">
        <v>821</v>
      </c>
      <c r="H295" s="433">
        <v>0.85</v>
      </c>
      <c r="I295" s="560">
        <v>0.85</v>
      </c>
      <c r="J295" s="101" t="s">
        <v>150</v>
      </c>
      <c r="K295" s="101" t="s">
        <v>285</v>
      </c>
      <c r="L295" s="54">
        <v>44928</v>
      </c>
      <c r="M295" s="54">
        <v>45291</v>
      </c>
      <c r="N295" s="59"/>
      <c r="O295" s="57"/>
      <c r="P295" s="58"/>
      <c r="Q295" s="57"/>
      <c r="R295" s="57"/>
      <c r="S295" s="58"/>
      <c r="T295" s="57"/>
      <c r="U295" s="57"/>
      <c r="V295" s="58"/>
      <c r="W295" s="57"/>
      <c r="X295" s="57"/>
      <c r="Y295" s="58"/>
      <c r="Z295" s="74"/>
      <c r="AA295" s="74"/>
      <c r="AB295" s="74"/>
      <c r="AC295" s="74"/>
    </row>
    <row r="296" spans="2:29" ht="94.9" customHeight="1" x14ac:dyDescent="0.25">
      <c r="B296" s="525"/>
      <c r="C296" s="101" t="s">
        <v>1268</v>
      </c>
      <c r="D296" s="423"/>
      <c r="E296" s="423"/>
      <c r="F296" s="424"/>
      <c r="G296" s="18" t="s">
        <v>822</v>
      </c>
      <c r="H296" s="425"/>
      <c r="I296" s="561"/>
      <c r="J296" s="101" t="s">
        <v>150</v>
      </c>
      <c r="K296" s="101" t="s">
        <v>285</v>
      </c>
      <c r="L296" s="54">
        <v>44928</v>
      </c>
      <c r="M296" s="54">
        <v>45291</v>
      </c>
      <c r="N296" s="59"/>
      <c r="O296" s="57"/>
      <c r="P296" s="58"/>
      <c r="Q296" s="57"/>
      <c r="R296" s="57"/>
      <c r="S296" s="58"/>
      <c r="T296" s="57"/>
      <c r="U296" s="57"/>
      <c r="V296" s="58"/>
      <c r="W296" s="57"/>
      <c r="X296" s="57"/>
      <c r="Y296" s="58"/>
      <c r="Z296" s="74"/>
      <c r="AA296" s="74"/>
      <c r="AB296" s="74"/>
      <c r="AC296" s="74"/>
    </row>
    <row r="297" spans="2:29" ht="54" customHeight="1" x14ac:dyDescent="0.25">
      <c r="B297" s="525"/>
      <c r="C297" s="101" t="s">
        <v>303</v>
      </c>
      <c r="D297" s="423"/>
      <c r="E297" s="423"/>
      <c r="F297" s="424"/>
      <c r="G297" s="18" t="s">
        <v>823</v>
      </c>
      <c r="H297" s="425"/>
      <c r="I297" s="561"/>
      <c r="J297" s="101" t="s">
        <v>150</v>
      </c>
      <c r="K297" s="101" t="s">
        <v>285</v>
      </c>
      <c r="L297" s="54">
        <v>44928</v>
      </c>
      <c r="M297" s="54">
        <v>45291</v>
      </c>
      <c r="N297" s="59"/>
      <c r="O297" s="57"/>
      <c r="P297" s="58"/>
      <c r="Q297" s="57"/>
      <c r="R297" s="57"/>
      <c r="S297" s="58"/>
      <c r="T297" s="57"/>
      <c r="U297" s="57"/>
      <c r="V297" s="58"/>
      <c r="W297" s="57"/>
      <c r="X297" s="57"/>
      <c r="Y297" s="58"/>
      <c r="Z297" s="74"/>
      <c r="AA297" s="74"/>
      <c r="AB297" s="74"/>
      <c r="AC297" s="74"/>
    </row>
    <row r="298" spans="2:29" ht="54" customHeight="1" x14ac:dyDescent="0.25">
      <c r="B298" s="525"/>
      <c r="C298" s="101" t="s">
        <v>304</v>
      </c>
      <c r="D298" s="423"/>
      <c r="E298" s="423"/>
      <c r="F298" s="424"/>
      <c r="G298" s="18" t="s">
        <v>824</v>
      </c>
      <c r="H298" s="425"/>
      <c r="I298" s="561"/>
      <c r="J298" s="101" t="s">
        <v>43</v>
      </c>
      <c r="K298" s="101" t="s">
        <v>285</v>
      </c>
      <c r="L298" s="54">
        <v>44928</v>
      </c>
      <c r="M298" s="54">
        <v>45291</v>
      </c>
      <c r="N298" s="59"/>
      <c r="O298" s="57"/>
      <c r="P298" s="58"/>
      <c r="Q298" s="57"/>
      <c r="R298" s="57"/>
      <c r="S298" s="58"/>
      <c r="T298" s="57"/>
      <c r="U298" s="57"/>
      <c r="V298" s="58"/>
      <c r="W298" s="57"/>
      <c r="X298" s="57"/>
      <c r="Y298" s="58"/>
      <c r="Z298" s="74"/>
      <c r="AA298" s="74"/>
      <c r="AB298" s="74"/>
      <c r="AC298" s="74"/>
    </row>
    <row r="299" spans="2:29" ht="52.9" customHeight="1" x14ac:dyDescent="0.25">
      <c r="B299" s="525"/>
      <c r="C299" s="101" t="s">
        <v>305</v>
      </c>
      <c r="D299" s="423"/>
      <c r="E299" s="423"/>
      <c r="F299" s="424"/>
      <c r="G299" s="18" t="s">
        <v>825</v>
      </c>
      <c r="H299" s="425"/>
      <c r="I299" s="561"/>
      <c r="J299" s="101" t="s">
        <v>43</v>
      </c>
      <c r="K299" s="101" t="s">
        <v>285</v>
      </c>
      <c r="L299" s="54">
        <v>45108</v>
      </c>
      <c r="M299" s="54">
        <v>45199</v>
      </c>
      <c r="N299" s="60"/>
      <c r="O299" s="60"/>
      <c r="P299" s="60"/>
      <c r="Q299" s="60"/>
      <c r="R299" s="60"/>
      <c r="S299" s="60"/>
      <c r="T299" s="59"/>
      <c r="U299" s="57"/>
      <c r="V299" s="58"/>
      <c r="W299" s="60"/>
      <c r="X299" s="60"/>
      <c r="Y299" s="68"/>
      <c r="Z299" s="74"/>
      <c r="AA299" s="74"/>
      <c r="AB299" s="74"/>
      <c r="AC299" s="74"/>
    </row>
    <row r="300" spans="2:29" ht="52.9" customHeight="1" x14ac:dyDescent="0.25">
      <c r="B300" s="459" t="s">
        <v>165</v>
      </c>
      <c r="C300" s="222" t="s">
        <v>826</v>
      </c>
      <c r="D300" s="423"/>
      <c r="E300" s="423"/>
      <c r="F300" s="424"/>
      <c r="G300" s="18" t="s">
        <v>827</v>
      </c>
      <c r="H300" s="425"/>
      <c r="I300" s="561"/>
      <c r="J300" s="221" t="s">
        <v>45</v>
      </c>
      <c r="K300" s="222" t="s">
        <v>285</v>
      </c>
      <c r="L300" s="54">
        <v>44928</v>
      </c>
      <c r="M300" s="54">
        <v>44957</v>
      </c>
      <c r="N300" s="58"/>
      <c r="O300" s="60"/>
      <c r="P300" s="68"/>
      <c r="Q300" s="60"/>
      <c r="R300" s="60"/>
      <c r="S300" s="68"/>
      <c r="T300" s="60"/>
      <c r="U300" s="60"/>
      <c r="V300" s="60"/>
      <c r="W300" s="60"/>
      <c r="X300" s="60"/>
      <c r="Y300" s="68"/>
      <c r="Z300" s="74"/>
      <c r="AA300" s="74"/>
      <c r="AB300" s="74"/>
      <c r="AC300" s="74"/>
    </row>
    <row r="301" spans="2:29" ht="75.599999999999994" customHeight="1" x14ac:dyDescent="0.25">
      <c r="B301" s="460"/>
      <c r="C301" s="111" t="s">
        <v>828</v>
      </c>
      <c r="D301" s="423"/>
      <c r="E301" s="423"/>
      <c r="F301" s="424"/>
      <c r="G301" s="228" t="s">
        <v>829</v>
      </c>
      <c r="H301" s="425"/>
      <c r="I301" s="561"/>
      <c r="J301" s="96" t="s">
        <v>45</v>
      </c>
      <c r="K301" s="101" t="s">
        <v>285</v>
      </c>
      <c r="L301" s="54">
        <v>44959</v>
      </c>
      <c r="M301" s="54">
        <v>45291</v>
      </c>
      <c r="N301" s="138"/>
      <c r="O301" s="57"/>
      <c r="P301" s="58"/>
      <c r="Q301" s="57"/>
      <c r="R301" s="57"/>
      <c r="S301" s="58"/>
      <c r="T301" s="57"/>
      <c r="U301" s="57"/>
      <c r="V301" s="58"/>
      <c r="W301" s="57"/>
      <c r="X301" s="57"/>
      <c r="Y301" s="58"/>
      <c r="Z301" s="74"/>
      <c r="AA301" s="69">
        <v>1500000</v>
      </c>
      <c r="AB301" s="74"/>
      <c r="AC301" s="74"/>
    </row>
    <row r="302" spans="2:29" ht="66.75" customHeight="1" x14ac:dyDescent="0.25">
      <c r="B302" s="460"/>
      <c r="C302" s="101" t="s">
        <v>830</v>
      </c>
      <c r="D302" s="423"/>
      <c r="E302" s="423"/>
      <c r="F302" s="424"/>
      <c r="G302" s="18" t="s">
        <v>831</v>
      </c>
      <c r="H302" s="425"/>
      <c r="I302" s="561"/>
      <c r="J302" s="96" t="s">
        <v>45</v>
      </c>
      <c r="K302" s="101" t="s">
        <v>285</v>
      </c>
      <c r="L302" s="54">
        <v>44928</v>
      </c>
      <c r="M302" s="54">
        <v>45291</v>
      </c>
      <c r="N302" s="59"/>
      <c r="O302" s="57"/>
      <c r="P302" s="58"/>
      <c r="Q302" s="57"/>
      <c r="R302" s="57"/>
      <c r="S302" s="58"/>
      <c r="T302" s="57"/>
      <c r="U302" s="57"/>
      <c r="V302" s="58"/>
      <c r="W302" s="57"/>
      <c r="X302" s="57"/>
      <c r="Y302" s="58"/>
      <c r="Z302" s="74"/>
      <c r="AA302" s="528">
        <v>3500000</v>
      </c>
      <c r="AB302" s="74"/>
      <c r="AC302" s="74"/>
    </row>
    <row r="303" spans="2:29" ht="84" customHeight="1" x14ac:dyDescent="0.25">
      <c r="B303" s="480"/>
      <c r="C303" s="101" t="s">
        <v>306</v>
      </c>
      <c r="D303" s="423"/>
      <c r="E303" s="423"/>
      <c r="F303" s="424"/>
      <c r="G303" s="18" t="s">
        <v>859</v>
      </c>
      <c r="H303" s="425"/>
      <c r="I303" s="561"/>
      <c r="J303" s="96" t="s">
        <v>45</v>
      </c>
      <c r="K303" s="101" t="s">
        <v>285</v>
      </c>
      <c r="L303" s="54">
        <v>44928</v>
      </c>
      <c r="M303" s="54">
        <v>45291</v>
      </c>
      <c r="N303" s="59"/>
      <c r="O303" s="57"/>
      <c r="P303" s="58"/>
      <c r="Q303" s="57"/>
      <c r="R303" s="57"/>
      <c r="S303" s="58"/>
      <c r="T303" s="57"/>
      <c r="U303" s="57"/>
      <c r="V303" s="58"/>
      <c r="W303" s="57"/>
      <c r="X303" s="57"/>
      <c r="Y303" s="58"/>
      <c r="Z303" s="74"/>
      <c r="AA303" s="529"/>
      <c r="AB303" s="74"/>
      <c r="AC303" s="74"/>
    </row>
    <row r="304" spans="2:29" ht="84" customHeight="1" x14ac:dyDescent="0.25">
      <c r="B304" s="459" t="s">
        <v>166</v>
      </c>
      <c r="C304" s="225" t="s">
        <v>832</v>
      </c>
      <c r="D304" s="423"/>
      <c r="E304" s="423"/>
      <c r="F304" s="424"/>
      <c r="G304" s="18" t="s">
        <v>833</v>
      </c>
      <c r="H304" s="425"/>
      <c r="I304" s="561"/>
      <c r="J304" s="226" t="s">
        <v>44</v>
      </c>
      <c r="K304" s="225" t="s">
        <v>285</v>
      </c>
      <c r="L304" s="54">
        <v>44928</v>
      </c>
      <c r="M304" s="54">
        <v>44985</v>
      </c>
      <c r="N304" s="59"/>
      <c r="O304" s="57"/>
      <c r="P304" s="74"/>
      <c r="Q304" s="74"/>
      <c r="R304" s="74"/>
      <c r="S304" s="74"/>
      <c r="T304" s="74"/>
      <c r="U304" s="74"/>
      <c r="V304" s="74"/>
      <c r="W304" s="74"/>
      <c r="X304" s="74"/>
      <c r="Y304" s="74"/>
      <c r="Z304" s="74"/>
      <c r="AA304" s="232"/>
      <c r="AB304" s="74"/>
      <c r="AC304" s="74"/>
    </row>
    <row r="305" spans="2:29" ht="61.9" customHeight="1" x14ac:dyDescent="0.25">
      <c r="B305" s="460"/>
      <c r="C305" s="101" t="s">
        <v>834</v>
      </c>
      <c r="D305" s="423"/>
      <c r="E305" s="423"/>
      <c r="F305" s="424"/>
      <c r="G305" s="225" t="s">
        <v>835</v>
      </c>
      <c r="H305" s="425"/>
      <c r="I305" s="561"/>
      <c r="J305" s="96" t="s">
        <v>44</v>
      </c>
      <c r="K305" s="101" t="s">
        <v>285</v>
      </c>
      <c r="L305" s="54">
        <v>44928</v>
      </c>
      <c r="M305" s="54">
        <v>44985</v>
      </c>
      <c r="N305" s="74"/>
      <c r="O305" s="74"/>
      <c r="Q305" s="74"/>
      <c r="R305" s="59"/>
      <c r="S305" s="58"/>
      <c r="T305" s="74"/>
      <c r="U305" s="74"/>
      <c r="V305" s="74"/>
      <c r="W305" s="74"/>
      <c r="X305" s="74"/>
      <c r="Y305" s="74"/>
      <c r="Z305" s="74"/>
      <c r="AA305" s="69"/>
      <c r="AB305" s="74"/>
      <c r="AC305" s="74"/>
    </row>
    <row r="306" spans="2:29" ht="59.45" customHeight="1" x14ac:dyDescent="0.25">
      <c r="B306" s="460"/>
      <c r="C306" s="101" t="s">
        <v>836</v>
      </c>
      <c r="D306" s="423"/>
      <c r="E306" s="423"/>
      <c r="F306" s="424"/>
      <c r="G306" s="101" t="s">
        <v>837</v>
      </c>
      <c r="H306" s="425"/>
      <c r="I306" s="561"/>
      <c r="J306" s="96" t="s">
        <v>44</v>
      </c>
      <c r="K306" s="101" t="s">
        <v>285</v>
      </c>
      <c r="L306" s="54">
        <v>44928</v>
      </c>
      <c r="M306" s="54">
        <v>45291</v>
      </c>
      <c r="N306" s="59"/>
      <c r="O306" s="59"/>
      <c r="P306" s="70"/>
      <c r="Q306" s="71"/>
      <c r="R306" s="71"/>
      <c r="S306" s="70"/>
      <c r="T306" s="57"/>
      <c r="U306" s="57"/>
      <c r="V306" s="58"/>
      <c r="W306" s="57"/>
      <c r="X306" s="57"/>
      <c r="Y306" s="58"/>
      <c r="Z306" s="74"/>
      <c r="AA306" s="69"/>
      <c r="AB306" s="74"/>
      <c r="AC306" s="74"/>
    </row>
    <row r="307" spans="2:29" ht="67.900000000000006" customHeight="1" x14ac:dyDescent="0.25">
      <c r="B307" s="480"/>
      <c r="C307" s="101" t="s">
        <v>838</v>
      </c>
      <c r="D307" s="428"/>
      <c r="E307" s="428"/>
      <c r="F307" s="426"/>
      <c r="G307" s="96" t="s">
        <v>325</v>
      </c>
      <c r="H307" s="427"/>
      <c r="I307" s="562"/>
      <c r="J307" s="96" t="s">
        <v>44</v>
      </c>
      <c r="K307" s="101" t="s">
        <v>285</v>
      </c>
      <c r="L307" s="54" t="s">
        <v>312</v>
      </c>
      <c r="M307" s="54">
        <v>45199</v>
      </c>
      <c r="N307" s="74"/>
      <c r="O307" s="74"/>
      <c r="P307" s="74"/>
      <c r="Q307" s="74"/>
      <c r="R307" s="74"/>
      <c r="S307" s="60"/>
      <c r="T307" s="57"/>
      <c r="U307" s="57"/>
      <c r="V307" s="58"/>
      <c r="X307" s="74"/>
      <c r="Y307" s="74"/>
      <c r="Z307" s="74"/>
      <c r="AA307" s="69"/>
      <c r="AB307" s="74"/>
      <c r="AC307" s="74"/>
    </row>
    <row r="308" spans="2:29" ht="72" customHeight="1" x14ac:dyDescent="0.25">
      <c r="B308" s="100" t="s">
        <v>167</v>
      </c>
      <c r="C308" s="101" t="s">
        <v>307</v>
      </c>
      <c r="D308" s="101" t="s">
        <v>308</v>
      </c>
      <c r="E308" s="101" t="s">
        <v>309</v>
      </c>
      <c r="F308" s="96" t="s">
        <v>281</v>
      </c>
      <c r="G308" s="101" t="s">
        <v>310</v>
      </c>
      <c r="H308" s="105">
        <v>0.97</v>
      </c>
      <c r="I308" s="72">
        <v>0.97</v>
      </c>
      <c r="J308" s="101" t="s">
        <v>842</v>
      </c>
      <c r="K308" s="101" t="s">
        <v>40</v>
      </c>
      <c r="L308" s="54">
        <v>44928</v>
      </c>
      <c r="M308" s="54">
        <v>45291</v>
      </c>
      <c r="N308" s="59"/>
      <c r="O308" s="57"/>
      <c r="P308" s="58"/>
      <c r="Q308" s="57"/>
      <c r="R308" s="57"/>
      <c r="S308" s="58"/>
      <c r="T308" s="57"/>
      <c r="U308" s="57"/>
      <c r="V308" s="58"/>
      <c r="W308" s="57"/>
      <c r="X308" s="57"/>
      <c r="Y308" s="58"/>
      <c r="Z308" s="74"/>
      <c r="AA308" s="69"/>
      <c r="AB308" s="74"/>
      <c r="AC308" s="74"/>
    </row>
    <row r="309" spans="2:29" ht="56.25" customHeight="1" x14ac:dyDescent="0.25">
      <c r="B309" s="459" t="s">
        <v>168</v>
      </c>
      <c r="C309" s="101" t="s">
        <v>326</v>
      </c>
      <c r="D309" s="446" t="s">
        <v>332</v>
      </c>
      <c r="E309" s="446" t="s">
        <v>322</v>
      </c>
      <c r="F309" s="447" t="s">
        <v>281</v>
      </c>
      <c r="G309" s="434" t="s">
        <v>283</v>
      </c>
      <c r="H309" s="449">
        <v>0.98</v>
      </c>
      <c r="I309" s="449">
        <v>0.98</v>
      </c>
      <c r="J309" s="335" t="s">
        <v>342</v>
      </c>
      <c r="K309" s="74"/>
      <c r="L309" s="54">
        <v>44927</v>
      </c>
      <c r="M309" s="54">
        <v>45291</v>
      </c>
      <c r="N309" s="59"/>
      <c r="O309" s="57"/>
      <c r="P309" s="58"/>
      <c r="Q309" s="57"/>
      <c r="R309" s="57"/>
      <c r="S309" s="58"/>
      <c r="T309" s="57"/>
      <c r="U309" s="57"/>
      <c r="V309" s="58"/>
      <c r="W309" s="57"/>
      <c r="X309" s="57"/>
      <c r="Y309" s="58"/>
      <c r="Z309" s="74"/>
      <c r="AA309" s="74"/>
      <c r="AB309" s="74"/>
      <c r="AC309" s="74"/>
    </row>
    <row r="310" spans="2:29" ht="56.25" customHeight="1" x14ac:dyDescent="0.25">
      <c r="B310" s="460"/>
      <c r="C310" s="66" t="s">
        <v>327</v>
      </c>
      <c r="D310" s="446"/>
      <c r="E310" s="446"/>
      <c r="F310" s="447"/>
      <c r="G310" s="435"/>
      <c r="H310" s="449"/>
      <c r="I310" s="449"/>
      <c r="J310" s="335" t="s">
        <v>342</v>
      </c>
      <c r="K310" s="74"/>
      <c r="L310" s="54">
        <v>44927</v>
      </c>
      <c r="M310" s="54">
        <v>45291</v>
      </c>
      <c r="N310" s="59"/>
      <c r="O310" s="57"/>
      <c r="P310" s="58"/>
      <c r="Q310" s="57"/>
      <c r="R310" s="57"/>
      <c r="S310" s="58"/>
      <c r="T310" s="57"/>
      <c r="U310" s="57"/>
      <c r="V310" s="58"/>
      <c r="W310" s="57"/>
      <c r="X310" s="57"/>
      <c r="Y310" s="58"/>
      <c r="Z310" s="74"/>
      <c r="AA310" s="74"/>
      <c r="AB310" s="74"/>
      <c r="AC310" s="74"/>
    </row>
    <row r="311" spans="2:29" ht="56.25" customHeight="1" x14ac:dyDescent="0.25">
      <c r="B311" s="460"/>
      <c r="C311" s="101" t="s">
        <v>328</v>
      </c>
      <c r="D311" s="446"/>
      <c r="E311" s="446"/>
      <c r="F311" s="447"/>
      <c r="G311" s="435"/>
      <c r="H311" s="449"/>
      <c r="I311" s="449"/>
      <c r="J311" s="335" t="s">
        <v>342</v>
      </c>
      <c r="K311" s="74"/>
      <c r="L311" s="54">
        <v>44927</v>
      </c>
      <c r="M311" s="54">
        <v>45107</v>
      </c>
      <c r="N311" s="58"/>
      <c r="O311" s="74"/>
      <c r="P311" s="74"/>
      <c r="Q311" s="74"/>
      <c r="R311" s="74"/>
      <c r="S311" s="58"/>
      <c r="T311" s="74"/>
      <c r="U311" s="74"/>
      <c r="V311" s="74"/>
      <c r="W311" s="74"/>
      <c r="X311" s="74"/>
      <c r="Y311" s="74"/>
      <c r="Z311" s="74"/>
      <c r="AA311" s="74"/>
      <c r="AB311" s="74"/>
      <c r="AC311" s="74"/>
    </row>
    <row r="312" spans="2:29" ht="56.25" customHeight="1" x14ac:dyDescent="0.25">
      <c r="B312" s="460"/>
      <c r="C312" s="101" t="s">
        <v>329</v>
      </c>
      <c r="D312" s="446"/>
      <c r="E312" s="446"/>
      <c r="F312" s="447"/>
      <c r="G312" s="435"/>
      <c r="H312" s="449"/>
      <c r="I312" s="449"/>
      <c r="J312" s="335" t="s">
        <v>342</v>
      </c>
      <c r="K312" s="74"/>
      <c r="L312" s="54">
        <v>44927</v>
      </c>
      <c r="M312" s="54">
        <v>45291</v>
      </c>
      <c r="N312" s="59"/>
      <c r="O312" s="57"/>
      <c r="P312" s="58"/>
      <c r="Q312" s="57"/>
      <c r="R312" s="57"/>
      <c r="S312" s="58"/>
      <c r="T312" s="57"/>
      <c r="U312" s="57"/>
      <c r="V312" s="58"/>
      <c r="W312" s="57"/>
      <c r="X312" s="57"/>
      <c r="Y312" s="58"/>
      <c r="Z312" s="74"/>
      <c r="AA312" s="74"/>
      <c r="AB312" s="74"/>
      <c r="AC312" s="74"/>
    </row>
    <row r="313" spans="2:29" ht="56.25" customHeight="1" x14ac:dyDescent="0.25">
      <c r="B313" s="460"/>
      <c r="C313" s="101" t="s">
        <v>330</v>
      </c>
      <c r="D313" s="446"/>
      <c r="E313" s="446"/>
      <c r="F313" s="447"/>
      <c r="G313" s="436"/>
      <c r="H313" s="449"/>
      <c r="I313" s="449"/>
      <c r="J313" s="335" t="s">
        <v>342</v>
      </c>
      <c r="K313" s="74"/>
      <c r="L313" s="54">
        <v>44927</v>
      </c>
      <c r="M313" s="54">
        <v>45291</v>
      </c>
      <c r="N313" s="59"/>
      <c r="O313" s="57"/>
      <c r="P313" s="58"/>
      <c r="Q313" s="57"/>
      <c r="R313" s="57"/>
      <c r="S313" s="58"/>
      <c r="T313" s="57"/>
      <c r="U313" s="57"/>
      <c r="V313" s="58"/>
      <c r="W313" s="57"/>
      <c r="X313" s="57"/>
      <c r="Y313" s="58"/>
      <c r="Z313" s="74"/>
      <c r="AA313" s="74"/>
      <c r="AB313" s="74"/>
      <c r="AC313" s="74"/>
    </row>
    <row r="314" spans="2:29" ht="56.25" customHeight="1" x14ac:dyDescent="0.25">
      <c r="B314" s="480"/>
      <c r="C314" s="101" t="s">
        <v>354</v>
      </c>
      <c r="D314" s="446"/>
      <c r="E314" s="446"/>
      <c r="F314" s="447"/>
      <c r="G314" s="278" t="s">
        <v>1126</v>
      </c>
      <c r="H314" s="449"/>
      <c r="I314" s="449"/>
      <c r="J314" s="335" t="s">
        <v>342</v>
      </c>
      <c r="K314" s="74"/>
      <c r="L314" s="54">
        <v>44928</v>
      </c>
      <c r="M314" s="54">
        <v>45291</v>
      </c>
      <c r="N314" s="59"/>
      <c r="O314" s="57"/>
      <c r="P314" s="58"/>
      <c r="Q314" s="57"/>
      <c r="R314" s="57"/>
      <c r="S314" s="58"/>
      <c r="T314" s="57"/>
      <c r="U314" s="57"/>
      <c r="V314" s="58"/>
      <c r="W314" s="57"/>
      <c r="X314" s="57"/>
      <c r="Y314" s="58"/>
      <c r="Z314" s="74"/>
      <c r="AA314" s="74"/>
      <c r="AB314" s="74"/>
      <c r="AC314" s="74"/>
    </row>
    <row r="315" spans="2:29" ht="78.75" customHeight="1" x14ac:dyDescent="0.25">
      <c r="B315" s="100" t="s">
        <v>169</v>
      </c>
      <c r="C315" s="101" t="s">
        <v>331</v>
      </c>
      <c r="D315" s="446"/>
      <c r="E315" s="446"/>
      <c r="F315" s="447"/>
      <c r="G315" s="278" t="s">
        <v>1127</v>
      </c>
      <c r="H315" s="449"/>
      <c r="I315" s="449"/>
      <c r="J315" s="335" t="s">
        <v>342</v>
      </c>
      <c r="K315" s="74"/>
      <c r="L315" s="54">
        <v>44927</v>
      </c>
      <c r="M315" s="54">
        <v>45291</v>
      </c>
      <c r="N315" s="59"/>
      <c r="O315" s="57"/>
      <c r="P315" s="58"/>
      <c r="Q315" s="57"/>
      <c r="R315" s="57"/>
      <c r="S315" s="58"/>
      <c r="T315" s="57"/>
      <c r="U315" s="57"/>
      <c r="V315" s="58"/>
      <c r="W315" s="57"/>
      <c r="X315" s="57"/>
      <c r="Y315" s="58"/>
      <c r="Z315" s="74"/>
      <c r="AA315" s="74"/>
      <c r="AB315" s="74"/>
      <c r="AC315" s="74"/>
    </row>
    <row r="316" spans="2:29" ht="60.75" customHeight="1" x14ac:dyDescent="0.25">
      <c r="B316" s="459" t="s">
        <v>203</v>
      </c>
      <c r="C316" s="101" t="s">
        <v>317</v>
      </c>
      <c r="D316" s="422" t="s">
        <v>321</v>
      </c>
      <c r="E316" s="422" t="s">
        <v>839</v>
      </c>
      <c r="F316" s="96" t="s">
        <v>250</v>
      </c>
      <c r="G316" s="225" t="s">
        <v>840</v>
      </c>
      <c r="H316" s="96">
        <v>1</v>
      </c>
      <c r="I316" s="385">
        <v>1</v>
      </c>
      <c r="J316" s="101" t="s">
        <v>320</v>
      </c>
      <c r="K316" s="101" t="s">
        <v>96</v>
      </c>
      <c r="L316" s="54">
        <v>45047</v>
      </c>
      <c r="M316" s="54">
        <v>45107</v>
      </c>
      <c r="N316" s="74"/>
      <c r="O316" s="74"/>
      <c r="P316" s="74"/>
      <c r="Q316" s="74"/>
      <c r="R316" s="57"/>
      <c r="S316" s="73"/>
      <c r="U316" s="74"/>
      <c r="V316" s="74"/>
      <c r="W316" s="74"/>
      <c r="X316" s="74"/>
      <c r="Y316" s="74"/>
      <c r="Z316" s="74"/>
      <c r="AA316" s="74"/>
      <c r="AB316" s="74"/>
      <c r="AC316" s="74"/>
    </row>
    <row r="317" spans="2:29" ht="60.75" customHeight="1" x14ac:dyDescent="0.25">
      <c r="B317" s="460"/>
      <c r="C317" s="101" t="s">
        <v>318</v>
      </c>
      <c r="D317" s="423"/>
      <c r="E317" s="423"/>
      <c r="F317" s="434" t="s">
        <v>281</v>
      </c>
      <c r="G317" s="225" t="s">
        <v>841</v>
      </c>
      <c r="H317" s="433">
        <v>0.97</v>
      </c>
      <c r="I317" s="433">
        <v>0.98</v>
      </c>
      <c r="J317" s="101" t="s">
        <v>41</v>
      </c>
      <c r="K317" s="101" t="s">
        <v>285</v>
      </c>
      <c r="L317" s="54">
        <v>45108</v>
      </c>
      <c r="M317" s="54">
        <v>45138</v>
      </c>
      <c r="N317" s="74"/>
      <c r="O317" s="74"/>
      <c r="P317" s="74"/>
      <c r="Q317" s="74"/>
      <c r="R317" s="74"/>
      <c r="S317" s="74"/>
      <c r="T317" s="73"/>
      <c r="V317" s="74"/>
      <c r="W317" s="74"/>
      <c r="X317" s="74"/>
      <c r="Y317" s="74"/>
      <c r="Z317" s="74"/>
      <c r="AA317" s="74"/>
      <c r="AB317" s="74"/>
      <c r="AC317" s="74"/>
    </row>
    <row r="318" spans="2:29" ht="60.75" customHeight="1" x14ac:dyDescent="0.25">
      <c r="B318" s="480"/>
      <c r="C318" s="101" t="s">
        <v>319</v>
      </c>
      <c r="D318" s="428"/>
      <c r="E318" s="428"/>
      <c r="F318" s="436"/>
      <c r="G318" s="225" t="s">
        <v>848</v>
      </c>
      <c r="H318" s="427"/>
      <c r="I318" s="427"/>
      <c r="J318" s="101" t="s">
        <v>41</v>
      </c>
      <c r="K318" s="101"/>
      <c r="L318" s="54">
        <v>44927</v>
      </c>
      <c r="M318" s="54">
        <v>45291</v>
      </c>
      <c r="N318" s="59"/>
      <c r="O318" s="57"/>
      <c r="P318" s="58"/>
      <c r="Q318" s="57"/>
      <c r="R318" s="57"/>
      <c r="S318" s="58"/>
      <c r="T318" s="57"/>
      <c r="U318" s="57"/>
      <c r="V318" s="58"/>
      <c r="W318" s="57"/>
      <c r="X318" s="57"/>
      <c r="Y318" s="58"/>
      <c r="Z318" s="74"/>
      <c r="AA318" s="74"/>
      <c r="AB318" s="74"/>
      <c r="AC318" s="74"/>
    </row>
    <row r="319" spans="2:29" ht="73.900000000000006" customHeight="1" x14ac:dyDescent="0.25">
      <c r="B319" s="525" t="s">
        <v>170</v>
      </c>
      <c r="C319" s="40" t="s">
        <v>1032</v>
      </c>
      <c r="D319" s="446" t="s">
        <v>409</v>
      </c>
      <c r="E319" s="446" t="s">
        <v>410</v>
      </c>
      <c r="F319" s="447" t="s">
        <v>281</v>
      </c>
      <c r="G319" s="18" t="s">
        <v>1033</v>
      </c>
      <c r="H319" s="433">
        <v>0.95</v>
      </c>
      <c r="I319" s="433">
        <v>0.97</v>
      </c>
      <c r="J319" s="101" t="s">
        <v>32</v>
      </c>
      <c r="K319" s="446" t="s">
        <v>86</v>
      </c>
      <c r="L319" s="54">
        <v>44928</v>
      </c>
      <c r="M319" s="54">
        <v>45291</v>
      </c>
      <c r="N319" s="58"/>
      <c r="O319" s="57"/>
      <c r="P319" s="57"/>
      <c r="Q319" s="57"/>
      <c r="R319" s="58"/>
      <c r="S319" s="57"/>
      <c r="T319" s="57"/>
      <c r="U319" s="57"/>
      <c r="V319" s="58"/>
      <c r="W319" s="57"/>
      <c r="X319" s="57"/>
      <c r="Y319" s="57"/>
      <c r="Z319" s="74"/>
      <c r="AA319" s="74"/>
      <c r="AB319" s="74"/>
      <c r="AC319" s="74"/>
    </row>
    <row r="320" spans="2:29" ht="73.900000000000006" customHeight="1" x14ac:dyDescent="0.25">
      <c r="B320" s="525"/>
      <c r="C320" s="140" t="s">
        <v>446</v>
      </c>
      <c r="D320" s="446"/>
      <c r="E320" s="446"/>
      <c r="F320" s="447"/>
      <c r="G320" s="18" t="s">
        <v>1077</v>
      </c>
      <c r="H320" s="425"/>
      <c r="I320" s="425"/>
      <c r="J320" s="101" t="s">
        <v>32</v>
      </c>
      <c r="K320" s="446"/>
      <c r="L320" s="54">
        <v>44928</v>
      </c>
      <c r="M320" s="54">
        <v>45046</v>
      </c>
      <c r="N320" s="59"/>
      <c r="O320" s="57"/>
      <c r="P320" s="57"/>
      <c r="Q320" s="58"/>
      <c r="S320" s="74"/>
      <c r="T320" s="74"/>
      <c r="U320" s="74"/>
      <c r="V320" s="74"/>
      <c r="W320" s="74"/>
      <c r="X320" s="74"/>
      <c r="Y320" s="74"/>
      <c r="Z320" s="74"/>
      <c r="AA320" s="74"/>
      <c r="AB320" s="74"/>
      <c r="AC320" s="74"/>
    </row>
    <row r="321" spans="2:29" ht="73.900000000000006" customHeight="1" x14ac:dyDescent="0.25">
      <c r="B321" s="525"/>
      <c r="C321" s="40" t="s">
        <v>447</v>
      </c>
      <c r="D321" s="446"/>
      <c r="E321" s="446"/>
      <c r="F321" s="447"/>
      <c r="G321" s="18" t="s">
        <v>1034</v>
      </c>
      <c r="H321" s="425"/>
      <c r="I321" s="425"/>
      <c r="J321" s="101" t="s">
        <v>32</v>
      </c>
      <c r="K321" s="446"/>
      <c r="L321" s="54">
        <v>45047</v>
      </c>
      <c r="M321" s="54">
        <v>45107</v>
      </c>
      <c r="N321" s="74"/>
      <c r="O321" s="74"/>
      <c r="P321" s="74"/>
      <c r="Q321" s="74"/>
      <c r="R321" s="57"/>
      <c r="S321" s="58"/>
      <c r="T321" s="74"/>
      <c r="U321" s="74"/>
      <c r="V321" s="74"/>
      <c r="W321" s="74"/>
      <c r="X321" s="74"/>
      <c r="Y321" s="74"/>
      <c r="Z321" s="74"/>
      <c r="AA321" s="74"/>
      <c r="AB321" s="74"/>
      <c r="AC321" s="74"/>
    </row>
    <row r="322" spans="2:29" ht="73.900000000000006" customHeight="1" x14ac:dyDescent="0.25">
      <c r="B322" s="525"/>
      <c r="C322" s="40" t="s">
        <v>408</v>
      </c>
      <c r="D322" s="446"/>
      <c r="E322" s="446"/>
      <c r="F322" s="447"/>
      <c r="G322" s="18" t="s">
        <v>1033</v>
      </c>
      <c r="H322" s="427"/>
      <c r="I322" s="427"/>
      <c r="J322" s="101" t="s">
        <v>32</v>
      </c>
      <c r="K322" s="446"/>
      <c r="L322" s="54">
        <v>44562</v>
      </c>
      <c r="M322" s="54">
        <v>44834</v>
      </c>
      <c r="N322" s="73"/>
      <c r="O322" s="138"/>
      <c r="P322" s="60"/>
      <c r="Q322" s="60"/>
      <c r="R322" s="58"/>
      <c r="S322" s="138"/>
      <c r="T322" s="60"/>
      <c r="U322" s="60"/>
      <c r="V322" s="58"/>
      <c r="W322" s="60"/>
      <c r="X322" s="138"/>
      <c r="Y322" s="68"/>
      <c r="Z322" s="74"/>
      <c r="AA322" s="74"/>
      <c r="AB322" s="74"/>
      <c r="AC322" s="74"/>
    </row>
    <row r="323" spans="2:29" ht="82.9" customHeight="1" x14ac:dyDescent="0.25">
      <c r="B323" s="525"/>
      <c r="C323" s="40" t="s">
        <v>1262</v>
      </c>
      <c r="D323" s="446"/>
      <c r="E323" s="446"/>
      <c r="F323" s="447"/>
      <c r="G323" s="18" t="s">
        <v>1078</v>
      </c>
      <c r="H323" s="72">
        <v>0.83</v>
      </c>
      <c r="I323" s="72">
        <v>0.85</v>
      </c>
      <c r="J323" s="101" t="s">
        <v>32</v>
      </c>
      <c r="K323" s="446"/>
      <c r="L323" s="75">
        <v>45017</v>
      </c>
      <c r="M323" s="75">
        <v>45107</v>
      </c>
      <c r="N323" s="60"/>
      <c r="O323" s="60"/>
      <c r="P323" s="60"/>
      <c r="Q323" s="57"/>
      <c r="R323" s="57"/>
      <c r="S323" s="58"/>
      <c r="T323" s="74"/>
      <c r="U323" s="74"/>
      <c r="V323" s="74"/>
      <c r="W323" s="74"/>
      <c r="X323" s="74"/>
      <c r="Y323" s="74"/>
      <c r="Z323" s="74"/>
      <c r="AA323" s="74"/>
      <c r="AB323" s="74"/>
      <c r="AC323" s="74"/>
    </row>
    <row r="324" spans="2:29" ht="82.9" customHeight="1" x14ac:dyDescent="0.25">
      <c r="B324" s="459" t="s">
        <v>290</v>
      </c>
      <c r="C324" s="101" t="s">
        <v>414</v>
      </c>
      <c r="D324" s="422" t="s">
        <v>1243</v>
      </c>
      <c r="E324" s="422" t="s">
        <v>1244</v>
      </c>
      <c r="F324" s="434" t="s">
        <v>281</v>
      </c>
      <c r="G324" s="18" t="s">
        <v>1079</v>
      </c>
      <c r="H324" s="433">
        <v>0.88</v>
      </c>
      <c r="I324" s="433">
        <v>0.95</v>
      </c>
      <c r="J324" s="101" t="s">
        <v>32</v>
      </c>
      <c r="K324" s="101"/>
      <c r="L324" s="54">
        <v>45017</v>
      </c>
      <c r="M324" s="54">
        <v>45107</v>
      </c>
      <c r="N324" s="74"/>
      <c r="O324" s="74"/>
      <c r="P324" s="74"/>
      <c r="Q324" s="57"/>
      <c r="R324" s="141"/>
      <c r="S324" s="142"/>
      <c r="U324" s="74"/>
      <c r="V324" s="74"/>
      <c r="W324" s="74"/>
      <c r="X324" s="74"/>
      <c r="Y324" s="74"/>
      <c r="Z324" s="74"/>
      <c r="AA324" s="74"/>
      <c r="AB324" s="74"/>
      <c r="AC324" s="74"/>
    </row>
    <row r="325" spans="2:29" ht="82.9" customHeight="1" x14ac:dyDescent="0.25">
      <c r="B325" s="460"/>
      <c r="C325" s="101" t="s">
        <v>411</v>
      </c>
      <c r="D325" s="423"/>
      <c r="E325" s="423"/>
      <c r="F325" s="435"/>
      <c r="G325" s="18" t="s">
        <v>1080</v>
      </c>
      <c r="H325" s="425"/>
      <c r="I325" s="425"/>
      <c r="J325" s="101" t="s">
        <v>32</v>
      </c>
      <c r="K325" s="101"/>
      <c r="L325" s="54">
        <v>45078</v>
      </c>
      <c r="M325" s="54">
        <v>45107</v>
      </c>
      <c r="N325" s="74"/>
      <c r="O325" s="74"/>
      <c r="P325" s="74"/>
      <c r="Q325" s="74"/>
      <c r="R325" s="74"/>
      <c r="S325" s="73"/>
      <c r="U325" s="74"/>
      <c r="V325" s="74"/>
      <c r="W325" s="74"/>
      <c r="X325" s="74"/>
      <c r="Y325" s="74"/>
      <c r="Z325" s="74"/>
      <c r="AA325" s="74"/>
      <c r="AB325" s="74"/>
      <c r="AC325" s="74"/>
    </row>
    <row r="326" spans="2:29" ht="82.9" customHeight="1" x14ac:dyDescent="0.25">
      <c r="B326" s="460"/>
      <c r="C326" s="101" t="s">
        <v>412</v>
      </c>
      <c r="D326" s="423"/>
      <c r="E326" s="423"/>
      <c r="F326" s="435"/>
      <c r="G326" s="18" t="s">
        <v>1035</v>
      </c>
      <c r="H326" s="425"/>
      <c r="I326" s="425"/>
      <c r="J326" s="101" t="s">
        <v>32</v>
      </c>
      <c r="K326" s="101"/>
      <c r="L326" s="54">
        <v>45078</v>
      </c>
      <c r="M326" s="54">
        <v>45291</v>
      </c>
      <c r="N326" s="74"/>
      <c r="O326" s="74"/>
      <c r="P326" s="74"/>
      <c r="Q326" s="74"/>
      <c r="R326" s="74"/>
      <c r="S326" s="73"/>
      <c r="U326" s="74"/>
      <c r="V326" s="74"/>
      <c r="W326" s="74"/>
      <c r="X326" s="74"/>
      <c r="Y326" s="142"/>
      <c r="Z326" s="74"/>
      <c r="AA326" s="74"/>
      <c r="AB326" s="74"/>
      <c r="AC326" s="74"/>
    </row>
    <row r="327" spans="2:29" ht="82.9" customHeight="1" x14ac:dyDescent="0.25">
      <c r="B327" s="460"/>
      <c r="C327" s="101" t="s">
        <v>413</v>
      </c>
      <c r="D327" s="428"/>
      <c r="E327" s="428"/>
      <c r="F327" s="436"/>
      <c r="G327" s="18" t="s">
        <v>1036</v>
      </c>
      <c r="H327" s="427"/>
      <c r="I327" s="427"/>
      <c r="J327" s="101" t="s">
        <v>32</v>
      </c>
      <c r="K327" s="101"/>
      <c r="L327" s="54">
        <v>45108</v>
      </c>
      <c r="M327" s="54">
        <v>45169</v>
      </c>
      <c r="N327" s="74"/>
      <c r="O327" s="74"/>
      <c r="P327" s="74"/>
      <c r="Q327" s="74"/>
      <c r="R327" s="74"/>
      <c r="T327" s="71"/>
      <c r="U327" s="143"/>
      <c r="W327" s="74"/>
      <c r="X327" s="74"/>
      <c r="Y327" s="74"/>
      <c r="Z327" s="74"/>
      <c r="AA327" s="74"/>
      <c r="AB327" s="74"/>
      <c r="AC327" s="74"/>
    </row>
    <row r="328" spans="2:29" ht="82.9" customHeight="1" x14ac:dyDescent="0.25">
      <c r="B328" s="460"/>
      <c r="C328" s="101" t="s">
        <v>1037</v>
      </c>
      <c r="D328" s="422" t="s">
        <v>1263</v>
      </c>
      <c r="E328" s="422" t="s">
        <v>322</v>
      </c>
      <c r="F328" s="432" t="s">
        <v>281</v>
      </c>
      <c r="G328" s="244" t="s">
        <v>1081</v>
      </c>
      <c r="H328" s="322"/>
      <c r="I328" s="433">
        <v>1</v>
      </c>
      <c r="J328" s="101" t="s">
        <v>35</v>
      </c>
      <c r="K328" s="29" t="s">
        <v>275</v>
      </c>
      <c r="L328" s="54">
        <v>44928</v>
      </c>
      <c r="M328" s="54">
        <v>45076</v>
      </c>
      <c r="N328" s="57"/>
      <c r="O328" s="57"/>
      <c r="P328" s="57"/>
      <c r="Q328" s="57"/>
      <c r="R328" s="58"/>
      <c r="S328" s="74"/>
      <c r="T328" s="74"/>
      <c r="U328" s="74"/>
      <c r="V328" s="74"/>
      <c r="W328" s="74"/>
      <c r="X328" s="74"/>
      <c r="Y328" s="74"/>
      <c r="Z328" s="74"/>
      <c r="AA328" s="74"/>
      <c r="AB328" s="74"/>
      <c r="AC328" s="74"/>
    </row>
    <row r="329" spans="2:29" ht="82.9" customHeight="1" x14ac:dyDescent="0.25">
      <c r="B329" s="460"/>
      <c r="C329" s="101" t="s">
        <v>1039</v>
      </c>
      <c r="D329" s="423"/>
      <c r="E329" s="423"/>
      <c r="F329" s="424"/>
      <c r="G329" s="244" t="s">
        <v>1038</v>
      </c>
      <c r="H329" s="322"/>
      <c r="I329" s="425"/>
      <c r="J329" s="101" t="s">
        <v>35</v>
      </c>
      <c r="K329" s="29" t="s">
        <v>275</v>
      </c>
      <c r="L329" s="54">
        <v>44928</v>
      </c>
      <c r="M329" s="54">
        <v>45291</v>
      </c>
      <c r="N329" s="57"/>
      <c r="O329" s="57"/>
      <c r="P329" s="58"/>
      <c r="Q329" s="59"/>
      <c r="R329" s="57"/>
      <c r="S329" s="58"/>
      <c r="T329" s="57"/>
      <c r="U329" s="57"/>
      <c r="V329" s="58"/>
      <c r="W329" s="57"/>
      <c r="X329" s="57"/>
      <c r="Y329" s="58"/>
      <c r="Z329" s="74"/>
      <c r="AA329" s="74"/>
      <c r="AB329" s="74"/>
      <c r="AC329" s="74"/>
    </row>
    <row r="330" spans="2:29" ht="58.15" customHeight="1" x14ac:dyDescent="0.25">
      <c r="B330" s="460"/>
      <c r="C330" s="101" t="s">
        <v>1040</v>
      </c>
      <c r="D330" s="422" t="s">
        <v>1263</v>
      </c>
      <c r="E330" s="422" t="s">
        <v>322</v>
      </c>
      <c r="F330" s="424" t="s">
        <v>281</v>
      </c>
      <c r="G330" s="244" t="s">
        <v>1081</v>
      </c>
      <c r="H330" s="322"/>
      <c r="I330" s="425">
        <v>1</v>
      </c>
      <c r="J330" s="101" t="s">
        <v>34</v>
      </c>
      <c r="K330" s="29" t="s">
        <v>275</v>
      </c>
      <c r="L330" s="54">
        <v>44928</v>
      </c>
      <c r="M330" s="54">
        <v>45076</v>
      </c>
      <c r="N330" s="57"/>
      <c r="O330" s="57"/>
      <c r="P330" s="57"/>
      <c r="Q330" s="57"/>
      <c r="R330" s="58"/>
      <c r="S330" s="74"/>
      <c r="T330" s="74"/>
      <c r="U330" s="74"/>
      <c r="V330" s="74"/>
      <c r="W330" s="74"/>
      <c r="X330" s="74"/>
      <c r="Y330" s="74"/>
      <c r="Z330" s="74"/>
      <c r="AA330" s="74"/>
      <c r="AB330" s="74"/>
      <c r="AC330" s="74"/>
    </row>
    <row r="331" spans="2:29" ht="58.15" customHeight="1" x14ac:dyDescent="0.25">
      <c r="B331" s="460"/>
      <c r="C331" s="101" t="s">
        <v>1041</v>
      </c>
      <c r="D331" s="423"/>
      <c r="E331" s="423"/>
      <c r="F331" s="424"/>
      <c r="G331" s="244" t="s">
        <v>1038</v>
      </c>
      <c r="H331" s="322"/>
      <c r="I331" s="425"/>
      <c r="J331" s="101" t="s">
        <v>34</v>
      </c>
      <c r="K331" s="29" t="s">
        <v>275</v>
      </c>
      <c r="L331" s="54">
        <v>44928</v>
      </c>
      <c r="M331" s="54">
        <v>45291</v>
      </c>
      <c r="N331" s="57"/>
      <c r="O331" s="57"/>
      <c r="P331" s="58"/>
      <c r="Q331" s="59"/>
      <c r="R331" s="57"/>
      <c r="S331" s="58"/>
      <c r="T331" s="57"/>
      <c r="U331" s="57"/>
      <c r="V331" s="58"/>
      <c r="W331" s="57"/>
      <c r="X331" s="57"/>
      <c r="Y331" s="58"/>
      <c r="Z331" s="74"/>
      <c r="AA331" s="74"/>
      <c r="AB331" s="74"/>
      <c r="AC331" s="74"/>
    </row>
    <row r="332" spans="2:29" ht="58.15" customHeight="1" x14ac:dyDescent="0.25">
      <c r="B332" s="460"/>
      <c r="C332" s="101" t="s">
        <v>1042</v>
      </c>
      <c r="D332" s="422" t="s">
        <v>1263</v>
      </c>
      <c r="E332" s="422" t="s">
        <v>322</v>
      </c>
      <c r="F332" s="424" t="s">
        <v>281</v>
      </c>
      <c r="G332" s="244" t="s">
        <v>1081</v>
      </c>
      <c r="H332" s="322"/>
      <c r="I332" s="425">
        <v>1</v>
      </c>
      <c r="J332" s="101" t="s">
        <v>285</v>
      </c>
      <c r="K332" s="29" t="s">
        <v>275</v>
      </c>
      <c r="L332" s="54">
        <v>44928</v>
      </c>
      <c r="M332" s="54">
        <v>45076</v>
      </c>
      <c r="N332" s="57"/>
      <c r="O332" s="57"/>
      <c r="P332" s="57"/>
      <c r="Q332" s="57"/>
      <c r="R332" s="58"/>
      <c r="S332" s="74"/>
      <c r="T332" s="74"/>
      <c r="U332" s="74"/>
      <c r="V332" s="74"/>
      <c r="W332" s="74"/>
      <c r="X332" s="74"/>
      <c r="Y332" s="74"/>
      <c r="Z332" s="74"/>
      <c r="AA332" s="74"/>
      <c r="AB332" s="74"/>
      <c r="AC332" s="74"/>
    </row>
    <row r="333" spans="2:29" ht="58.15" customHeight="1" x14ac:dyDescent="0.25">
      <c r="B333" s="460"/>
      <c r="C333" s="101" t="s">
        <v>1043</v>
      </c>
      <c r="D333" s="423"/>
      <c r="E333" s="423"/>
      <c r="F333" s="424"/>
      <c r="G333" s="244" t="s">
        <v>1038</v>
      </c>
      <c r="H333" s="322"/>
      <c r="I333" s="425"/>
      <c r="J333" s="101" t="s">
        <v>285</v>
      </c>
      <c r="K333" s="29" t="s">
        <v>275</v>
      </c>
      <c r="L333" s="54">
        <v>44928</v>
      </c>
      <c r="M333" s="54">
        <v>45291</v>
      </c>
      <c r="N333" s="57"/>
      <c r="O333" s="57"/>
      <c r="P333" s="58"/>
      <c r="Q333" s="59"/>
      <c r="R333" s="57"/>
      <c r="S333" s="58"/>
      <c r="T333" s="57"/>
      <c r="U333" s="57"/>
      <c r="V333" s="58"/>
      <c r="W333" s="57"/>
      <c r="X333" s="57"/>
      <c r="Y333" s="58"/>
      <c r="Z333" s="74"/>
      <c r="AA333" s="74"/>
      <c r="AB333" s="74"/>
      <c r="AC333" s="74"/>
    </row>
    <row r="334" spans="2:29" ht="58.15" customHeight="1" x14ac:dyDescent="0.25">
      <c r="B334" s="460"/>
      <c r="C334" s="101" t="s">
        <v>1044</v>
      </c>
      <c r="D334" s="422" t="s">
        <v>1263</v>
      </c>
      <c r="E334" s="422" t="s">
        <v>322</v>
      </c>
      <c r="F334" s="424" t="s">
        <v>281</v>
      </c>
      <c r="G334" s="244" t="s">
        <v>1081</v>
      </c>
      <c r="H334" s="322"/>
      <c r="I334" s="425">
        <v>1</v>
      </c>
      <c r="J334" s="101" t="s">
        <v>342</v>
      </c>
      <c r="K334" s="29" t="s">
        <v>275</v>
      </c>
      <c r="L334" s="54">
        <v>44928</v>
      </c>
      <c r="M334" s="54">
        <v>45076</v>
      </c>
      <c r="N334" s="57"/>
      <c r="O334" s="57"/>
      <c r="P334" s="57"/>
      <c r="Q334" s="57"/>
      <c r="R334" s="58"/>
      <c r="S334" s="74"/>
      <c r="T334" s="74"/>
      <c r="U334" s="74"/>
      <c r="V334" s="74"/>
      <c r="W334" s="74"/>
      <c r="X334" s="74"/>
      <c r="Y334" s="74"/>
      <c r="Z334" s="74"/>
      <c r="AA334" s="74"/>
      <c r="AB334" s="74"/>
      <c r="AC334" s="74"/>
    </row>
    <row r="335" spans="2:29" ht="66" customHeight="1" x14ac:dyDescent="0.25">
      <c r="B335" s="460"/>
      <c r="C335" s="101" t="s">
        <v>1045</v>
      </c>
      <c r="D335" s="423"/>
      <c r="E335" s="423"/>
      <c r="F335" s="424"/>
      <c r="G335" s="244" t="s">
        <v>1038</v>
      </c>
      <c r="H335" s="322"/>
      <c r="I335" s="425"/>
      <c r="J335" s="101" t="s">
        <v>342</v>
      </c>
      <c r="K335" s="29" t="s">
        <v>275</v>
      </c>
      <c r="L335" s="54">
        <v>44928</v>
      </c>
      <c r="M335" s="54">
        <v>45291</v>
      </c>
      <c r="N335" s="57"/>
      <c r="O335" s="57"/>
      <c r="P335" s="58"/>
      <c r="Q335" s="59"/>
      <c r="R335" s="57"/>
      <c r="S335" s="58"/>
      <c r="T335" s="57"/>
      <c r="U335" s="57"/>
      <c r="V335" s="58"/>
      <c r="W335" s="57"/>
      <c r="X335" s="57"/>
      <c r="Y335" s="58"/>
      <c r="Z335" s="74"/>
      <c r="AA335" s="74"/>
      <c r="AB335" s="74"/>
      <c r="AC335" s="74"/>
    </row>
    <row r="336" spans="2:29" ht="66" customHeight="1" x14ac:dyDescent="0.25">
      <c r="B336" s="460"/>
      <c r="C336" s="101" t="s">
        <v>1046</v>
      </c>
      <c r="D336" s="422" t="s">
        <v>1263</v>
      </c>
      <c r="E336" s="422" t="s">
        <v>322</v>
      </c>
      <c r="F336" s="424" t="s">
        <v>281</v>
      </c>
      <c r="G336" s="244" t="s">
        <v>1081</v>
      </c>
      <c r="H336" s="322"/>
      <c r="I336" s="425">
        <v>1</v>
      </c>
      <c r="J336" s="101" t="s">
        <v>359</v>
      </c>
      <c r="K336" s="29" t="s">
        <v>275</v>
      </c>
      <c r="L336" s="54">
        <v>44928</v>
      </c>
      <c r="M336" s="54">
        <v>45076</v>
      </c>
      <c r="N336" s="57"/>
      <c r="O336" s="57"/>
      <c r="P336" s="57"/>
      <c r="Q336" s="57"/>
      <c r="R336" s="58"/>
      <c r="S336" s="74"/>
      <c r="T336" s="60"/>
      <c r="U336" s="60"/>
      <c r="V336" s="60"/>
      <c r="W336" s="60"/>
      <c r="X336" s="60"/>
      <c r="Y336" s="85"/>
      <c r="Z336" s="74"/>
      <c r="AA336" s="74"/>
      <c r="AB336" s="74"/>
      <c r="AC336" s="74"/>
    </row>
    <row r="337" spans="2:29" ht="66" customHeight="1" x14ac:dyDescent="0.25">
      <c r="B337" s="460"/>
      <c r="C337" s="101" t="s">
        <v>1047</v>
      </c>
      <c r="D337" s="423"/>
      <c r="E337" s="423"/>
      <c r="F337" s="424"/>
      <c r="G337" s="244" t="s">
        <v>1038</v>
      </c>
      <c r="H337" s="322"/>
      <c r="I337" s="425"/>
      <c r="J337" s="101" t="s">
        <v>359</v>
      </c>
      <c r="K337" s="29" t="s">
        <v>275</v>
      </c>
      <c r="L337" s="54">
        <v>44928</v>
      </c>
      <c r="M337" s="54">
        <v>45291</v>
      </c>
      <c r="N337" s="57"/>
      <c r="O337" s="57"/>
      <c r="P337" s="58"/>
      <c r="Q337" s="59"/>
      <c r="R337" s="57"/>
      <c r="S337" s="58"/>
      <c r="T337" s="57"/>
      <c r="U337" s="57"/>
      <c r="V337" s="58"/>
      <c r="W337" s="57"/>
      <c r="X337" s="57"/>
      <c r="Y337" s="58"/>
      <c r="Z337" s="74"/>
      <c r="AA337" s="74"/>
      <c r="AB337" s="74"/>
      <c r="AC337" s="74"/>
    </row>
    <row r="338" spans="2:29" ht="66" customHeight="1" x14ac:dyDescent="0.25">
      <c r="B338" s="460"/>
      <c r="C338" s="101" t="s">
        <v>1048</v>
      </c>
      <c r="D338" s="422" t="s">
        <v>1263</v>
      </c>
      <c r="E338" s="422" t="s">
        <v>322</v>
      </c>
      <c r="F338" s="424" t="s">
        <v>281</v>
      </c>
      <c r="G338" s="244" t="s">
        <v>1081</v>
      </c>
      <c r="H338" s="322"/>
      <c r="I338" s="425">
        <v>1</v>
      </c>
      <c r="J338" s="101" t="s">
        <v>287</v>
      </c>
      <c r="K338" s="29" t="s">
        <v>275</v>
      </c>
      <c r="L338" s="54">
        <v>44928</v>
      </c>
      <c r="M338" s="54">
        <v>45076</v>
      </c>
      <c r="N338" s="57"/>
      <c r="O338" s="57"/>
      <c r="P338" s="57"/>
      <c r="Q338" s="57"/>
      <c r="R338" s="58"/>
      <c r="S338" s="60"/>
      <c r="T338" s="60"/>
      <c r="U338" s="60"/>
      <c r="V338" s="60"/>
      <c r="W338" s="60"/>
      <c r="X338" s="60"/>
      <c r="Y338" s="85"/>
      <c r="Z338" s="74"/>
      <c r="AA338" s="74"/>
      <c r="AB338" s="74"/>
      <c r="AC338" s="74"/>
    </row>
    <row r="339" spans="2:29" ht="66" customHeight="1" x14ac:dyDescent="0.25">
      <c r="B339" s="460"/>
      <c r="C339" s="101" t="s">
        <v>1049</v>
      </c>
      <c r="D339" s="423"/>
      <c r="E339" s="423"/>
      <c r="F339" s="424"/>
      <c r="G339" s="244" t="s">
        <v>1038</v>
      </c>
      <c r="H339" s="322"/>
      <c r="I339" s="425"/>
      <c r="J339" s="101" t="s">
        <v>287</v>
      </c>
      <c r="K339" s="29" t="s">
        <v>275</v>
      </c>
      <c r="L339" s="54">
        <v>44928</v>
      </c>
      <c r="M339" s="54">
        <v>45291</v>
      </c>
      <c r="N339" s="57"/>
      <c r="O339" s="57"/>
      <c r="P339" s="58"/>
      <c r="Q339" s="59"/>
      <c r="R339" s="57"/>
      <c r="S339" s="58"/>
      <c r="T339" s="57"/>
      <c r="U339" s="57"/>
      <c r="V339" s="58"/>
      <c r="W339" s="57"/>
      <c r="X339" s="57"/>
      <c r="Y339" s="58"/>
      <c r="Z339" s="74"/>
      <c r="AA339" s="74"/>
      <c r="AB339" s="74"/>
      <c r="AC339" s="74"/>
    </row>
    <row r="340" spans="2:29" ht="66" customHeight="1" x14ac:dyDescent="0.25">
      <c r="B340" s="460"/>
      <c r="C340" s="101" t="s">
        <v>1050</v>
      </c>
      <c r="D340" s="422" t="s">
        <v>1263</v>
      </c>
      <c r="E340" s="422" t="s">
        <v>322</v>
      </c>
      <c r="F340" s="424" t="s">
        <v>281</v>
      </c>
      <c r="G340" s="244" t="s">
        <v>1081</v>
      </c>
      <c r="H340" s="322"/>
      <c r="I340" s="425">
        <v>1</v>
      </c>
      <c r="J340" s="101" t="s">
        <v>457</v>
      </c>
      <c r="K340" s="29" t="s">
        <v>275</v>
      </c>
      <c r="L340" s="54">
        <v>44928</v>
      </c>
      <c r="M340" s="54">
        <v>45076</v>
      </c>
      <c r="N340" s="57"/>
      <c r="O340" s="57"/>
      <c r="P340" s="57"/>
      <c r="Q340" s="57"/>
      <c r="R340" s="58"/>
      <c r="S340" s="60"/>
      <c r="T340" s="60"/>
      <c r="U340" s="60"/>
      <c r="V340" s="60"/>
      <c r="W340" s="60"/>
      <c r="X340" s="60"/>
      <c r="Y340" s="85"/>
      <c r="Z340" s="74"/>
      <c r="AA340" s="74"/>
      <c r="AB340" s="74"/>
      <c r="AC340" s="74"/>
    </row>
    <row r="341" spans="2:29" ht="66" customHeight="1" x14ac:dyDescent="0.25">
      <c r="B341" s="460"/>
      <c r="C341" s="101" t="s">
        <v>1051</v>
      </c>
      <c r="D341" s="423"/>
      <c r="E341" s="423"/>
      <c r="F341" s="424"/>
      <c r="G341" s="244" t="s">
        <v>1038</v>
      </c>
      <c r="H341" s="322"/>
      <c r="I341" s="425"/>
      <c r="J341" s="101" t="s">
        <v>457</v>
      </c>
      <c r="K341" s="29" t="s">
        <v>275</v>
      </c>
      <c r="L341" s="54">
        <v>44928</v>
      </c>
      <c r="M341" s="54">
        <v>45291</v>
      </c>
      <c r="N341" s="57"/>
      <c r="O341" s="57"/>
      <c r="P341" s="58"/>
      <c r="Q341" s="59"/>
      <c r="R341" s="57"/>
      <c r="S341" s="58"/>
      <c r="T341" s="57"/>
      <c r="U341" s="57"/>
      <c r="V341" s="58"/>
      <c r="W341" s="57"/>
      <c r="X341" s="57"/>
      <c r="Y341" s="58"/>
      <c r="Z341" s="74"/>
      <c r="AA341" s="74"/>
      <c r="AB341" s="74"/>
      <c r="AC341" s="74"/>
    </row>
    <row r="342" spans="2:29" ht="66" customHeight="1" x14ac:dyDescent="0.25">
      <c r="B342" s="460"/>
      <c r="C342" s="101" t="s">
        <v>1052</v>
      </c>
      <c r="D342" s="422" t="s">
        <v>1263</v>
      </c>
      <c r="E342" s="422" t="s">
        <v>322</v>
      </c>
      <c r="F342" s="424" t="s">
        <v>281</v>
      </c>
      <c r="G342" s="244" t="s">
        <v>1081</v>
      </c>
      <c r="H342" s="322"/>
      <c r="I342" s="425">
        <v>1</v>
      </c>
      <c r="J342" s="101" t="s">
        <v>497</v>
      </c>
      <c r="K342" s="29" t="s">
        <v>275</v>
      </c>
      <c r="L342" s="54">
        <v>44928</v>
      </c>
      <c r="M342" s="54">
        <v>45076</v>
      </c>
      <c r="N342" s="57"/>
      <c r="O342" s="57"/>
      <c r="P342" s="57"/>
      <c r="Q342" s="57"/>
      <c r="R342" s="58"/>
      <c r="S342" s="60"/>
      <c r="T342" s="60"/>
      <c r="U342" s="60"/>
      <c r="V342" s="60"/>
      <c r="W342" s="60"/>
      <c r="X342" s="60"/>
      <c r="Y342" s="85"/>
      <c r="Z342" s="74"/>
      <c r="AA342" s="74"/>
      <c r="AB342" s="74"/>
      <c r="AC342" s="74"/>
    </row>
    <row r="343" spans="2:29" ht="66" customHeight="1" x14ac:dyDescent="0.25">
      <c r="B343" s="460"/>
      <c r="C343" s="249" t="s">
        <v>1053</v>
      </c>
      <c r="D343" s="423"/>
      <c r="E343" s="423"/>
      <c r="F343" s="424"/>
      <c r="G343" s="244" t="s">
        <v>1038</v>
      </c>
      <c r="H343" s="322"/>
      <c r="I343" s="425"/>
      <c r="J343" s="249" t="s">
        <v>497</v>
      </c>
      <c r="K343" s="29" t="s">
        <v>275</v>
      </c>
      <c r="L343" s="54">
        <v>44928</v>
      </c>
      <c r="M343" s="54">
        <v>45291</v>
      </c>
      <c r="N343" s="57"/>
      <c r="O343" s="57"/>
      <c r="P343" s="58"/>
      <c r="Q343" s="59"/>
      <c r="R343" s="57"/>
      <c r="S343" s="58"/>
      <c r="T343" s="57"/>
      <c r="U343" s="57"/>
      <c r="V343" s="58"/>
      <c r="W343" s="57"/>
      <c r="X343" s="57"/>
      <c r="Y343" s="58"/>
      <c r="Z343" s="74"/>
      <c r="AA343" s="74"/>
      <c r="AB343" s="74"/>
      <c r="AC343" s="74"/>
    </row>
    <row r="344" spans="2:29" ht="66" customHeight="1" x14ac:dyDescent="0.25">
      <c r="B344" s="460"/>
      <c r="C344" s="249" t="s">
        <v>1054</v>
      </c>
      <c r="D344" s="422" t="s">
        <v>1263</v>
      </c>
      <c r="E344" s="422" t="s">
        <v>322</v>
      </c>
      <c r="F344" s="424" t="s">
        <v>281</v>
      </c>
      <c r="G344" s="244" t="s">
        <v>1081</v>
      </c>
      <c r="H344" s="322"/>
      <c r="I344" s="425">
        <v>1</v>
      </c>
      <c r="J344" s="249" t="s">
        <v>86</v>
      </c>
      <c r="K344" s="29" t="s">
        <v>275</v>
      </c>
      <c r="L344" s="54">
        <v>44928</v>
      </c>
      <c r="M344" s="54">
        <v>45076</v>
      </c>
      <c r="N344" s="57"/>
      <c r="O344" s="57"/>
      <c r="P344" s="57"/>
      <c r="Q344" s="57"/>
      <c r="R344" s="58"/>
      <c r="S344" s="60"/>
      <c r="T344" s="60"/>
      <c r="U344" s="60"/>
      <c r="V344" s="60"/>
      <c r="W344" s="60"/>
      <c r="X344" s="60"/>
      <c r="Y344" s="60"/>
      <c r="Z344" s="63"/>
      <c r="AA344" s="74"/>
      <c r="AB344" s="74"/>
      <c r="AC344" s="74"/>
    </row>
    <row r="345" spans="2:29" ht="66" customHeight="1" x14ac:dyDescent="0.25">
      <c r="B345" s="480"/>
      <c r="C345" s="249" t="s">
        <v>1055</v>
      </c>
      <c r="D345" s="423"/>
      <c r="E345" s="423"/>
      <c r="F345" s="426"/>
      <c r="G345" s="244" t="s">
        <v>1038</v>
      </c>
      <c r="H345" s="402"/>
      <c r="I345" s="427"/>
      <c r="J345" s="249" t="s">
        <v>86</v>
      </c>
      <c r="K345" s="29" t="s">
        <v>275</v>
      </c>
      <c r="L345" s="54">
        <v>44928</v>
      </c>
      <c r="M345" s="54">
        <v>45291</v>
      </c>
      <c r="N345" s="57"/>
      <c r="O345" s="57"/>
      <c r="P345" s="58"/>
      <c r="Q345" s="59"/>
      <c r="R345" s="57"/>
      <c r="S345" s="58"/>
      <c r="T345" s="57"/>
      <c r="U345" s="57"/>
      <c r="V345" s="58"/>
      <c r="W345" s="57"/>
      <c r="X345" s="57"/>
      <c r="Y345" s="58"/>
      <c r="Z345" s="74"/>
      <c r="AA345" s="74"/>
      <c r="AB345" s="74"/>
      <c r="AC345" s="74"/>
    </row>
    <row r="346" spans="2:29" ht="85.9" customHeight="1" x14ac:dyDescent="0.25">
      <c r="B346" s="459" t="s">
        <v>171</v>
      </c>
      <c r="C346" s="101" t="s">
        <v>355</v>
      </c>
      <c r="D346" s="422" t="s">
        <v>288</v>
      </c>
      <c r="E346" s="422" t="s">
        <v>1128</v>
      </c>
      <c r="F346" s="434" t="s">
        <v>281</v>
      </c>
      <c r="G346" s="43" t="s">
        <v>289</v>
      </c>
      <c r="H346" s="321"/>
      <c r="I346" s="403">
        <v>1</v>
      </c>
      <c r="J346" s="101" t="s">
        <v>35</v>
      </c>
      <c r="K346" s="18" t="s">
        <v>86</v>
      </c>
      <c r="L346" s="54">
        <v>44928</v>
      </c>
      <c r="M346" s="54">
        <v>45291</v>
      </c>
      <c r="N346" s="57"/>
      <c r="O346" s="57"/>
      <c r="P346" s="58"/>
      <c r="Q346" s="59"/>
      <c r="R346" s="57"/>
      <c r="S346" s="58"/>
      <c r="T346" s="57"/>
      <c r="U346" s="57"/>
      <c r="V346" s="58"/>
      <c r="W346" s="57"/>
      <c r="X346" s="57"/>
      <c r="Y346" s="58"/>
      <c r="Z346" s="74"/>
      <c r="AA346" s="74"/>
      <c r="AB346" s="74"/>
      <c r="AC346" s="74"/>
    </row>
    <row r="347" spans="2:29" ht="75" customHeight="1" x14ac:dyDescent="0.25">
      <c r="B347" s="460"/>
      <c r="C347" s="101" t="s">
        <v>356</v>
      </c>
      <c r="D347" s="423"/>
      <c r="E347" s="423"/>
      <c r="F347" s="435"/>
      <c r="G347" s="43" t="s">
        <v>289</v>
      </c>
      <c r="H347" s="151"/>
      <c r="I347" s="72">
        <v>1</v>
      </c>
      <c r="J347" s="101" t="s">
        <v>34</v>
      </c>
      <c r="K347" s="18" t="s">
        <v>86</v>
      </c>
      <c r="L347" s="54">
        <v>44928</v>
      </c>
      <c r="M347" s="54">
        <v>45291</v>
      </c>
      <c r="N347" s="57"/>
      <c r="O347" s="57"/>
      <c r="P347" s="58"/>
      <c r="Q347" s="59"/>
      <c r="R347" s="57"/>
      <c r="S347" s="58"/>
      <c r="T347" s="57"/>
      <c r="U347" s="57"/>
      <c r="V347" s="58"/>
      <c r="W347" s="57"/>
      <c r="X347" s="57"/>
      <c r="Y347" s="58"/>
      <c r="Z347" s="74"/>
      <c r="AA347" s="74"/>
      <c r="AB347" s="74"/>
      <c r="AC347" s="74"/>
    </row>
    <row r="348" spans="2:29" ht="79.900000000000006" customHeight="1" x14ac:dyDescent="0.25">
      <c r="B348" s="460"/>
      <c r="C348" s="101" t="s">
        <v>357</v>
      </c>
      <c r="D348" s="423"/>
      <c r="E348" s="423"/>
      <c r="F348" s="435"/>
      <c r="G348" s="43" t="s">
        <v>289</v>
      </c>
      <c r="H348" s="151"/>
      <c r="I348" s="72">
        <v>1</v>
      </c>
      <c r="J348" s="96" t="s">
        <v>285</v>
      </c>
      <c r="K348" s="18" t="s">
        <v>86</v>
      </c>
      <c r="L348" s="54">
        <v>44928</v>
      </c>
      <c r="M348" s="54">
        <v>45291</v>
      </c>
      <c r="N348" s="57"/>
      <c r="O348" s="57"/>
      <c r="P348" s="58"/>
      <c r="Q348" s="59"/>
      <c r="R348" s="57"/>
      <c r="S348" s="58"/>
      <c r="T348" s="57"/>
      <c r="U348" s="57"/>
      <c r="V348" s="58"/>
      <c r="W348" s="57"/>
      <c r="X348" s="57"/>
      <c r="Y348" s="58"/>
      <c r="Z348" s="74"/>
      <c r="AA348" s="74"/>
      <c r="AB348" s="74"/>
      <c r="AC348" s="74"/>
    </row>
    <row r="349" spans="2:29" ht="79.900000000000006" customHeight="1" x14ac:dyDescent="0.25">
      <c r="B349" s="460"/>
      <c r="C349" s="101" t="s">
        <v>358</v>
      </c>
      <c r="D349" s="423"/>
      <c r="E349" s="423"/>
      <c r="F349" s="435"/>
      <c r="G349" s="43" t="s">
        <v>289</v>
      </c>
      <c r="H349" s="151"/>
      <c r="I349" s="72">
        <v>1</v>
      </c>
      <c r="J349" s="96" t="s">
        <v>333</v>
      </c>
      <c r="K349" s="18" t="s">
        <v>86</v>
      </c>
      <c r="L349" s="54">
        <v>44928</v>
      </c>
      <c r="M349" s="54">
        <v>45291</v>
      </c>
      <c r="N349" s="57"/>
      <c r="O349" s="57"/>
      <c r="P349" s="58"/>
      <c r="Q349" s="59"/>
      <c r="R349" s="57"/>
      <c r="S349" s="58"/>
      <c r="T349" s="57"/>
      <c r="U349" s="57"/>
      <c r="V349" s="58"/>
      <c r="W349" s="57"/>
      <c r="X349" s="57"/>
      <c r="Y349" s="58"/>
      <c r="Z349" s="74"/>
      <c r="AA349" s="74"/>
      <c r="AB349" s="74"/>
      <c r="AC349" s="74"/>
    </row>
    <row r="350" spans="2:29" ht="79.900000000000006" customHeight="1" x14ac:dyDescent="0.25">
      <c r="B350" s="460"/>
      <c r="C350" s="101" t="s">
        <v>388</v>
      </c>
      <c r="D350" s="423"/>
      <c r="E350" s="423"/>
      <c r="F350" s="435"/>
      <c r="G350" s="43" t="s">
        <v>289</v>
      </c>
      <c r="H350" s="151"/>
      <c r="I350" s="72">
        <v>1</v>
      </c>
      <c r="J350" s="101" t="s">
        <v>359</v>
      </c>
      <c r="K350" s="18" t="s">
        <v>86</v>
      </c>
      <c r="L350" s="54">
        <v>44928</v>
      </c>
      <c r="M350" s="54">
        <v>45291</v>
      </c>
      <c r="N350" s="57"/>
      <c r="O350" s="57"/>
      <c r="P350" s="58"/>
      <c r="Q350" s="59"/>
      <c r="R350" s="57"/>
      <c r="S350" s="58"/>
      <c r="T350" s="57"/>
      <c r="U350" s="57"/>
      <c r="V350" s="58"/>
      <c r="W350" s="57"/>
      <c r="X350" s="57"/>
      <c r="Y350" s="58"/>
      <c r="Z350" s="74"/>
      <c r="AA350" s="74"/>
      <c r="AB350" s="74"/>
      <c r="AC350" s="74"/>
    </row>
    <row r="351" spans="2:29" ht="79.900000000000006" customHeight="1" x14ac:dyDescent="0.25">
      <c r="B351" s="460"/>
      <c r="C351" s="101" t="s">
        <v>435</v>
      </c>
      <c r="D351" s="423"/>
      <c r="E351" s="423"/>
      <c r="F351" s="435"/>
      <c r="G351" s="88" t="s">
        <v>289</v>
      </c>
      <c r="H351" s="151"/>
      <c r="I351" s="72">
        <v>1</v>
      </c>
      <c r="J351" s="101" t="s">
        <v>287</v>
      </c>
      <c r="K351" s="18" t="s">
        <v>86</v>
      </c>
      <c r="L351" s="54">
        <v>44928</v>
      </c>
      <c r="M351" s="54">
        <v>45291</v>
      </c>
      <c r="N351" s="59"/>
      <c r="O351" s="57"/>
      <c r="P351" s="58"/>
      <c r="Q351" s="59"/>
      <c r="R351" s="57"/>
      <c r="S351" s="58"/>
      <c r="T351" s="57"/>
      <c r="U351" s="57"/>
      <c r="V351" s="58"/>
      <c r="W351" s="57"/>
      <c r="X351" s="57"/>
      <c r="Y351" s="58"/>
      <c r="Z351" s="55"/>
      <c r="AA351" s="55"/>
      <c r="AB351" s="55"/>
      <c r="AC351" s="55"/>
    </row>
    <row r="352" spans="2:29" ht="79.900000000000006" customHeight="1" x14ac:dyDescent="0.25">
      <c r="B352" s="460"/>
      <c r="C352" s="101" t="s">
        <v>1058</v>
      </c>
      <c r="D352" s="18" t="s">
        <v>288</v>
      </c>
      <c r="E352" s="18" t="s">
        <v>1128</v>
      </c>
      <c r="F352" s="435"/>
      <c r="G352" s="18" t="s">
        <v>415</v>
      </c>
      <c r="H352" s="386">
        <v>1</v>
      </c>
      <c r="I352" s="72">
        <v>1</v>
      </c>
      <c r="J352" s="101" t="s">
        <v>32</v>
      </c>
      <c r="K352" s="18" t="s">
        <v>86</v>
      </c>
      <c r="L352" s="54">
        <v>44928</v>
      </c>
      <c r="M352" s="54">
        <v>45291</v>
      </c>
      <c r="N352" s="59"/>
      <c r="O352" s="57"/>
      <c r="P352" s="58"/>
      <c r="Q352" s="57"/>
      <c r="R352" s="57"/>
      <c r="S352" s="58"/>
      <c r="T352" s="57"/>
      <c r="U352" s="57"/>
      <c r="V352" s="58"/>
      <c r="W352" s="57"/>
      <c r="X352" s="57"/>
      <c r="Y352" s="58"/>
      <c r="Z352" s="55"/>
      <c r="AA352" s="55"/>
      <c r="AB352" s="55"/>
      <c r="AC352" s="55"/>
    </row>
    <row r="353" spans="1:29" ht="79.900000000000006" customHeight="1" x14ac:dyDescent="0.25">
      <c r="B353" s="460"/>
      <c r="C353" s="101" t="s">
        <v>1059</v>
      </c>
      <c r="D353" s="439" t="s">
        <v>1245</v>
      </c>
      <c r="E353" s="439" t="s">
        <v>1246</v>
      </c>
      <c r="F353" s="435"/>
      <c r="G353" s="18" t="s">
        <v>1056</v>
      </c>
      <c r="H353" s="433">
        <v>1</v>
      </c>
      <c r="I353" s="441">
        <v>1</v>
      </c>
      <c r="J353" s="101" t="s">
        <v>32</v>
      </c>
      <c r="K353" s="18" t="s">
        <v>86</v>
      </c>
      <c r="L353" s="54">
        <v>45200</v>
      </c>
      <c r="M353" s="54">
        <v>45291</v>
      </c>
      <c r="N353" s="74"/>
      <c r="O353" s="74"/>
      <c r="P353" s="74"/>
      <c r="Q353" s="74"/>
      <c r="R353" s="74"/>
      <c r="S353" s="74"/>
      <c r="T353" s="74"/>
      <c r="U353" s="74"/>
      <c r="V353" s="74"/>
      <c r="W353" s="71"/>
      <c r="X353" s="71"/>
      <c r="Y353" s="58"/>
      <c r="Z353" s="55"/>
      <c r="AA353" s="55"/>
      <c r="AB353" s="55"/>
      <c r="AC353" s="55"/>
    </row>
    <row r="354" spans="1:29" ht="79.900000000000006" customHeight="1" x14ac:dyDescent="0.25">
      <c r="B354" s="460"/>
      <c r="C354" s="101" t="s">
        <v>1060</v>
      </c>
      <c r="D354" s="440"/>
      <c r="E354" s="440"/>
      <c r="F354" s="435"/>
      <c r="G354" s="18" t="s">
        <v>1082</v>
      </c>
      <c r="H354" s="427"/>
      <c r="I354" s="442"/>
      <c r="J354" s="101" t="s">
        <v>32</v>
      </c>
      <c r="K354" s="18" t="s">
        <v>86</v>
      </c>
      <c r="L354" s="54">
        <v>44928</v>
      </c>
      <c r="M354" s="54" t="s">
        <v>1057</v>
      </c>
      <c r="N354" s="57"/>
      <c r="O354" s="57"/>
      <c r="P354" s="57"/>
      <c r="Q354" s="57"/>
      <c r="R354" s="57"/>
      <c r="S354" s="57"/>
      <c r="T354" s="57"/>
      <c r="U354" s="57"/>
      <c r="V354" s="58"/>
      <c r="W354" s="60"/>
      <c r="X354" s="60"/>
      <c r="Y354" s="60"/>
      <c r="Z354" s="55"/>
      <c r="AA354" s="55"/>
      <c r="AB354" s="55"/>
      <c r="AC354" s="55"/>
    </row>
    <row r="355" spans="1:29" ht="79.900000000000006" customHeight="1" x14ac:dyDescent="0.25">
      <c r="B355" s="460"/>
      <c r="C355" s="101" t="s">
        <v>1061</v>
      </c>
      <c r="D355" s="423" t="s">
        <v>288</v>
      </c>
      <c r="E355" s="423" t="s">
        <v>1128</v>
      </c>
      <c r="F355" s="435"/>
      <c r="G355" s="249" t="s">
        <v>289</v>
      </c>
      <c r="H355" s="151"/>
      <c r="I355" s="72">
        <v>1</v>
      </c>
      <c r="J355" s="89" t="s">
        <v>458</v>
      </c>
      <c r="K355" s="18"/>
      <c r="L355" s="54">
        <v>44928</v>
      </c>
      <c r="M355" s="54">
        <v>45291</v>
      </c>
      <c r="N355" s="59"/>
      <c r="O355" s="57"/>
      <c r="P355" s="58"/>
      <c r="Q355" s="57"/>
      <c r="R355" s="57"/>
      <c r="S355" s="58"/>
      <c r="T355" s="57"/>
      <c r="U355" s="57"/>
      <c r="V355" s="58"/>
      <c r="W355" s="57"/>
      <c r="X355" s="57"/>
      <c r="Y355" s="58"/>
      <c r="Z355" s="55"/>
      <c r="AA355" s="55"/>
      <c r="AB355" s="55"/>
      <c r="AC355" s="55"/>
    </row>
    <row r="356" spans="1:29" ht="79.900000000000006" customHeight="1" x14ac:dyDescent="0.25">
      <c r="B356" s="460"/>
      <c r="C356" s="101" t="s">
        <v>1062</v>
      </c>
      <c r="D356" s="423"/>
      <c r="E356" s="423"/>
      <c r="F356" s="435"/>
      <c r="G356" s="249" t="s">
        <v>289</v>
      </c>
      <c r="H356" s="151"/>
      <c r="I356" s="72">
        <v>1</v>
      </c>
      <c r="J356" s="89" t="s">
        <v>497</v>
      </c>
      <c r="K356" s="18" t="s">
        <v>86</v>
      </c>
      <c r="L356" s="54">
        <v>44928</v>
      </c>
      <c r="M356" s="54">
        <v>45291</v>
      </c>
      <c r="N356" s="59"/>
      <c r="O356" s="57"/>
      <c r="P356" s="58"/>
      <c r="Q356" s="57"/>
      <c r="R356" s="57"/>
      <c r="S356" s="58"/>
      <c r="T356" s="57"/>
      <c r="U356" s="57"/>
      <c r="V356" s="58"/>
      <c r="W356" s="57"/>
      <c r="X356" s="57"/>
      <c r="Y356" s="58"/>
      <c r="Z356" s="55"/>
      <c r="AA356" s="55"/>
      <c r="AB356" s="55"/>
      <c r="AC356" s="55"/>
    </row>
    <row r="357" spans="1:29" ht="79.900000000000006" customHeight="1" x14ac:dyDescent="0.25">
      <c r="B357" s="480"/>
      <c r="C357" s="249" t="s">
        <v>1083</v>
      </c>
      <c r="D357" s="404" t="s">
        <v>1247</v>
      </c>
      <c r="E357" s="404" t="s">
        <v>1246</v>
      </c>
      <c r="F357" s="436"/>
      <c r="G357" s="249" t="s">
        <v>1084</v>
      </c>
      <c r="H357" s="151"/>
      <c r="I357" s="72"/>
      <c r="J357" s="245" t="s">
        <v>497</v>
      </c>
      <c r="K357" s="18" t="s">
        <v>86</v>
      </c>
      <c r="L357" s="54">
        <v>45170</v>
      </c>
      <c r="M357" s="54">
        <v>45291</v>
      </c>
      <c r="N357" s="138"/>
      <c r="O357" s="60"/>
      <c r="P357" s="68"/>
      <c r="Q357" s="60"/>
      <c r="R357" s="60"/>
      <c r="S357" s="68"/>
      <c r="T357" s="60"/>
      <c r="U357" s="60"/>
      <c r="V357" s="68"/>
      <c r="W357" s="71"/>
      <c r="X357" s="71"/>
      <c r="Y357" s="58"/>
      <c r="Z357" s="55"/>
      <c r="AA357" s="55"/>
      <c r="AB357" s="55"/>
      <c r="AC357" s="55"/>
    </row>
    <row r="358" spans="1:29" ht="60" customHeight="1" x14ac:dyDescent="0.25">
      <c r="A358" s="96"/>
      <c r="B358" s="525" t="s">
        <v>172</v>
      </c>
      <c r="C358" s="101" t="s">
        <v>1063</v>
      </c>
      <c r="D358" s="18" t="s">
        <v>417</v>
      </c>
      <c r="E358" s="18" t="s">
        <v>418</v>
      </c>
      <c r="F358" s="281" t="s">
        <v>250</v>
      </c>
      <c r="G358" s="18" t="s">
        <v>1064</v>
      </c>
      <c r="H358" s="281">
        <v>1</v>
      </c>
      <c r="I358" s="385">
        <v>1</v>
      </c>
      <c r="J358" s="354" t="s">
        <v>1179</v>
      </c>
      <c r="K358" s="281" t="s">
        <v>96</v>
      </c>
      <c r="L358" s="54">
        <v>45078</v>
      </c>
      <c r="M358" s="54">
        <v>45291</v>
      </c>
      <c r="N358" s="74"/>
      <c r="O358" s="74"/>
      <c r="P358" s="74"/>
      <c r="Q358" s="74"/>
      <c r="R358" s="74"/>
      <c r="S358" s="57"/>
      <c r="T358" s="57"/>
      <c r="U358" s="57"/>
      <c r="V358" s="57"/>
      <c r="W358" s="71"/>
      <c r="X358" s="71"/>
      <c r="Y358" s="58"/>
    </row>
    <row r="359" spans="1:29" ht="62.45" customHeight="1" x14ac:dyDescent="0.25">
      <c r="A359" s="96"/>
      <c r="B359" s="525"/>
      <c r="C359" s="101" t="s">
        <v>416</v>
      </c>
      <c r="D359" s="18" t="s">
        <v>1129</v>
      </c>
      <c r="E359" s="18" t="s">
        <v>1130</v>
      </c>
      <c r="F359" s="281" t="s">
        <v>281</v>
      </c>
      <c r="G359" s="18" t="s">
        <v>1085</v>
      </c>
      <c r="H359" s="283">
        <v>0</v>
      </c>
      <c r="I359" s="386">
        <v>1</v>
      </c>
      <c r="J359" s="354" t="s">
        <v>1179</v>
      </c>
      <c r="K359" s="281" t="s">
        <v>96</v>
      </c>
      <c r="L359" s="54">
        <v>44928</v>
      </c>
      <c r="M359" s="54">
        <v>45107</v>
      </c>
      <c r="N359" s="57"/>
      <c r="O359" s="57"/>
      <c r="P359" s="58"/>
      <c r="Q359" s="57"/>
      <c r="R359" s="57"/>
      <c r="S359" s="58"/>
      <c r="T359" s="60"/>
      <c r="U359" s="60"/>
      <c r="V359" s="60"/>
      <c r="W359" s="60"/>
      <c r="X359" s="60"/>
      <c r="Y359" s="60"/>
    </row>
    <row r="360" spans="1:29" ht="74.25" customHeight="1" x14ac:dyDescent="0.25">
      <c r="B360" s="525" t="s">
        <v>173</v>
      </c>
      <c r="C360" s="101" t="s">
        <v>419</v>
      </c>
      <c r="D360" s="446" t="s">
        <v>424</v>
      </c>
      <c r="E360" s="446" t="s">
        <v>420</v>
      </c>
      <c r="F360" s="447" t="s">
        <v>250</v>
      </c>
      <c r="G360" s="64" t="s">
        <v>421</v>
      </c>
      <c r="H360" s="447">
        <v>6</v>
      </c>
      <c r="I360" s="447">
        <v>6</v>
      </c>
      <c r="J360" s="354" t="s">
        <v>1179</v>
      </c>
      <c r="K360" s="280" t="s">
        <v>96</v>
      </c>
      <c r="L360" s="54">
        <v>44928</v>
      </c>
      <c r="M360" s="54">
        <v>45291</v>
      </c>
      <c r="N360" s="57"/>
      <c r="O360" s="57"/>
      <c r="P360" s="58"/>
      <c r="Q360" s="57"/>
      <c r="R360" s="57"/>
      <c r="S360" s="58"/>
      <c r="T360" s="57"/>
      <c r="U360" s="57"/>
      <c r="V360" s="58"/>
      <c r="W360" s="57"/>
      <c r="X360" s="57"/>
      <c r="Y360" s="58"/>
      <c r="Z360" s="74"/>
      <c r="AA360" s="74"/>
      <c r="AB360" s="74"/>
      <c r="AC360" s="74"/>
    </row>
    <row r="361" spans="1:29" ht="74.25" customHeight="1" x14ac:dyDescent="0.25">
      <c r="B361" s="525"/>
      <c r="C361" s="101" t="s">
        <v>422</v>
      </c>
      <c r="D361" s="446"/>
      <c r="E361" s="446"/>
      <c r="F361" s="447"/>
      <c r="G361" s="64" t="s">
        <v>421</v>
      </c>
      <c r="H361" s="447"/>
      <c r="I361" s="447"/>
      <c r="J361" s="354" t="s">
        <v>1179</v>
      </c>
      <c r="K361" s="280" t="s">
        <v>96</v>
      </c>
      <c r="L361" s="54">
        <v>44927</v>
      </c>
      <c r="M361" s="54">
        <v>45291</v>
      </c>
      <c r="N361" s="80"/>
      <c r="O361" s="74"/>
      <c r="P361" s="74"/>
      <c r="Q361" s="57"/>
      <c r="R361" s="74"/>
      <c r="S361" s="74"/>
      <c r="T361" s="57"/>
      <c r="U361" s="74"/>
      <c r="V361" s="74"/>
      <c r="W361" s="57"/>
      <c r="X361" s="74"/>
      <c r="Y361" s="74"/>
      <c r="Z361" s="74"/>
      <c r="AA361" s="74"/>
      <c r="AB361" s="74"/>
      <c r="AC361" s="74"/>
    </row>
    <row r="362" spans="1:29" ht="74.45" customHeight="1" x14ac:dyDescent="0.25">
      <c r="B362" s="525"/>
      <c r="C362" s="101" t="s">
        <v>423</v>
      </c>
      <c r="D362" s="446"/>
      <c r="E362" s="446"/>
      <c r="F362" s="447"/>
      <c r="G362" s="18" t="s">
        <v>1086</v>
      </c>
      <c r="H362" s="447"/>
      <c r="I362" s="447"/>
      <c r="J362" s="354" t="s">
        <v>1179</v>
      </c>
      <c r="K362" s="280" t="s">
        <v>96</v>
      </c>
      <c r="L362" s="54">
        <v>44928</v>
      </c>
      <c r="M362" s="54">
        <v>45291</v>
      </c>
      <c r="N362" s="80"/>
      <c r="O362" s="74"/>
      <c r="P362" s="74"/>
      <c r="Q362" s="57"/>
      <c r="R362" s="74"/>
      <c r="S362" s="74"/>
      <c r="T362" s="57"/>
      <c r="U362" s="74"/>
      <c r="V362" s="74"/>
      <c r="W362" s="57"/>
      <c r="X362" s="74"/>
      <c r="Y362" s="74"/>
      <c r="Z362" s="74"/>
      <c r="AA362" s="74"/>
      <c r="AB362" s="74"/>
      <c r="AC362" s="74"/>
    </row>
    <row r="363" spans="1:29" ht="76.900000000000006" customHeight="1" x14ac:dyDescent="0.25">
      <c r="B363" s="459" t="s">
        <v>174</v>
      </c>
      <c r="C363" s="101" t="s">
        <v>425</v>
      </c>
      <c r="D363" s="446" t="s">
        <v>427</v>
      </c>
      <c r="E363" s="446" t="s">
        <v>375</v>
      </c>
      <c r="F363" s="447" t="s">
        <v>250</v>
      </c>
      <c r="G363" s="18" t="s">
        <v>1066</v>
      </c>
      <c r="H363" s="447">
        <v>7</v>
      </c>
      <c r="I363" s="447">
        <v>7</v>
      </c>
      <c r="J363" s="354" t="s">
        <v>1179</v>
      </c>
      <c r="K363" s="101"/>
      <c r="L363" s="54">
        <v>44928</v>
      </c>
      <c r="M363" s="54">
        <v>45291</v>
      </c>
      <c r="N363" s="80"/>
      <c r="O363" s="74"/>
      <c r="P363" s="74"/>
      <c r="Q363" s="57"/>
      <c r="R363" s="74"/>
      <c r="S363" s="74"/>
      <c r="T363" s="57"/>
      <c r="U363" s="74"/>
      <c r="V363" s="74"/>
      <c r="W363" s="57"/>
      <c r="X363" s="74"/>
      <c r="Y363" s="74"/>
      <c r="Z363" s="74"/>
      <c r="AA363" s="74"/>
      <c r="AB363" s="74"/>
      <c r="AC363" s="74"/>
    </row>
    <row r="364" spans="1:29" ht="76.900000000000006" customHeight="1" x14ac:dyDescent="0.25">
      <c r="B364" s="460"/>
      <c r="C364" s="249" t="s">
        <v>1065</v>
      </c>
      <c r="D364" s="446"/>
      <c r="E364" s="446"/>
      <c r="F364" s="447"/>
      <c r="G364" s="64" t="s">
        <v>1067</v>
      </c>
      <c r="H364" s="447"/>
      <c r="I364" s="447"/>
      <c r="J364" s="354" t="s">
        <v>1179</v>
      </c>
      <c r="K364" s="101"/>
      <c r="L364" s="54">
        <v>45108</v>
      </c>
      <c r="M364" s="54">
        <v>45138</v>
      </c>
      <c r="N364" s="60"/>
      <c r="O364" s="296"/>
      <c r="P364" s="284"/>
      <c r="Q364" s="296"/>
      <c r="R364" s="284"/>
      <c r="T364" s="142"/>
      <c r="U364" s="296"/>
      <c r="V364" s="284"/>
      <c r="W364" s="296"/>
      <c r="X364" s="284"/>
      <c r="Z364" s="74"/>
      <c r="AA364" s="74"/>
      <c r="AB364" s="74"/>
      <c r="AC364" s="74"/>
    </row>
    <row r="365" spans="1:29" ht="76.900000000000006" customHeight="1" x14ac:dyDescent="0.25">
      <c r="B365" s="480"/>
      <c r="C365" s="101" t="s">
        <v>426</v>
      </c>
      <c r="D365" s="446"/>
      <c r="E365" s="446"/>
      <c r="F365" s="447"/>
      <c r="G365" s="64" t="s">
        <v>1068</v>
      </c>
      <c r="H365" s="447"/>
      <c r="I365" s="447"/>
      <c r="J365" s="354" t="s">
        <v>1179</v>
      </c>
      <c r="K365" s="101"/>
      <c r="L365" s="54">
        <v>45231</v>
      </c>
      <c r="M365" s="54">
        <v>45291</v>
      </c>
      <c r="N365" s="60"/>
      <c r="O365" s="60"/>
      <c r="P365" s="60"/>
      <c r="Q365" s="60"/>
      <c r="R365" s="60"/>
      <c r="S365" s="60"/>
      <c r="T365" s="60"/>
      <c r="U365" s="60"/>
      <c r="V365" s="60"/>
      <c r="W365" s="60"/>
      <c r="X365" s="57"/>
      <c r="Y365" s="145"/>
      <c r="Z365" s="74"/>
      <c r="AA365" s="74"/>
      <c r="AB365" s="74"/>
      <c r="AC365" s="74"/>
    </row>
    <row r="366" spans="1:29" ht="49.15" customHeight="1" x14ac:dyDescent="0.25">
      <c r="B366" s="525" t="s">
        <v>175</v>
      </c>
      <c r="C366" s="101" t="s">
        <v>428</v>
      </c>
      <c r="D366" s="446" t="s">
        <v>437</v>
      </c>
      <c r="E366" s="446" t="s">
        <v>438</v>
      </c>
      <c r="F366" s="447" t="s">
        <v>281</v>
      </c>
      <c r="G366" s="447" t="s">
        <v>429</v>
      </c>
      <c r="H366" s="449">
        <v>0.9</v>
      </c>
      <c r="I366" s="449">
        <v>0.9</v>
      </c>
      <c r="J366" s="101" t="s">
        <v>287</v>
      </c>
      <c r="K366" s="281" t="s">
        <v>96</v>
      </c>
      <c r="L366" s="62">
        <v>44928</v>
      </c>
      <c r="M366" s="62">
        <v>45291</v>
      </c>
      <c r="N366" s="57"/>
      <c r="O366" s="57"/>
      <c r="P366" s="137"/>
      <c r="Q366" s="59"/>
      <c r="R366" s="57"/>
      <c r="S366" s="137"/>
      <c r="T366" s="57"/>
      <c r="U366" s="57"/>
      <c r="V366" s="137"/>
      <c r="W366" s="57"/>
      <c r="X366" s="57"/>
      <c r="Y366" s="137"/>
      <c r="Z366" s="74"/>
      <c r="AA366" s="74"/>
      <c r="AB366" s="74"/>
      <c r="AC366" s="74"/>
    </row>
    <row r="367" spans="1:29" ht="100.15" customHeight="1" x14ac:dyDescent="0.25">
      <c r="B367" s="525"/>
      <c r="C367" s="101" t="s">
        <v>459</v>
      </c>
      <c r="D367" s="446"/>
      <c r="E367" s="446"/>
      <c r="F367" s="447"/>
      <c r="G367" s="447"/>
      <c r="H367" s="449"/>
      <c r="I367" s="449"/>
      <c r="J367" s="101" t="s">
        <v>287</v>
      </c>
      <c r="K367" s="281" t="s">
        <v>96</v>
      </c>
      <c r="L367" s="54">
        <v>44927</v>
      </c>
      <c r="M367" s="54">
        <v>45291</v>
      </c>
      <c r="N367" s="57"/>
      <c r="O367" s="57"/>
      <c r="P367" s="137"/>
      <c r="Q367" s="59"/>
      <c r="R367" s="57"/>
      <c r="S367" s="137"/>
      <c r="T367" s="57"/>
      <c r="U367" s="57"/>
      <c r="V367" s="137"/>
      <c r="W367" s="57"/>
      <c r="X367" s="57"/>
      <c r="Y367" s="137"/>
      <c r="Z367" s="74"/>
      <c r="AA367" s="74"/>
      <c r="AB367" s="74"/>
      <c r="AC367" s="74"/>
    </row>
    <row r="368" spans="1:29" ht="61.15" customHeight="1" x14ac:dyDescent="0.25">
      <c r="B368" s="525"/>
      <c r="C368" s="101" t="s">
        <v>430</v>
      </c>
      <c r="D368" s="446"/>
      <c r="E368" s="446"/>
      <c r="F368" s="447"/>
      <c r="G368" s="101" t="s">
        <v>431</v>
      </c>
      <c r="H368" s="449"/>
      <c r="I368" s="449"/>
      <c r="J368" s="101" t="s">
        <v>287</v>
      </c>
      <c r="K368" s="281" t="s">
        <v>96</v>
      </c>
      <c r="L368" s="54">
        <v>44927</v>
      </c>
      <c r="M368" s="54">
        <v>45291</v>
      </c>
      <c r="N368" s="57"/>
      <c r="O368" s="57"/>
      <c r="P368" s="137"/>
      <c r="Q368" s="59"/>
      <c r="R368" s="57"/>
      <c r="S368" s="137"/>
      <c r="T368" s="57"/>
      <c r="U368" s="57"/>
      <c r="V368" s="137"/>
      <c r="W368" s="57"/>
      <c r="X368" s="57"/>
      <c r="Y368" s="137"/>
      <c r="Z368" s="74"/>
      <c r="AA368" s="74"/>
      <c r="AB368" s="74"/>
      <c r="AC368" s="74"/>
    </row>
    <row r="369" spans="2:29" ht="90" customHeight="1" x14ac:dyDescent="0.25">
      <c r="B369" s="525"/>
      <c r="C369" s="101" t="s">
        <v>436</v>
      </c>
      <c r="D369" s="101" t="s">
        <v>432</v>
      </c>
      <c r="E369" s="101" t="s">
        <v>433</v>
      </c>
      <c r="F369" s="96" t="s">
        <v>250</v>
      </c>
      <c r="G369" s="101" t="s">
        <v>434</v>
      </c>
      <c r="H369" s="96">
        <v>0</v>
      </c>
      <c r="I369" s="385">
        <v>2</v>
      </c>
      <c r="J369" s="101" t="s">
        <v>287</v>
      </c>
      <c r="K369" s="281" t="s">
        <v>96</v>
      </c>
      <c r="L369" s="54">
        <v>44928</v>
      </c>
      <c r="M369" s="54">
        <v>45291</v>
      </c>
      <c r="N369" s="57"/>
      <c r="O369" s="57"/>
      <c r="P369" s="57"/>
      <c r="Q369" s="59"/>
      <c r="R369" s="57"/>
      <c r="S369" s="137"/>
      <c r="T369" s="57"/>
      <c r="U369" s="57"/>
      <c r="V369" s="57"/>
      <c r="W369" s="57"/>
      <c r="X369" s="57"/>
      <c r="Y369" s="137"/>
      <c r="Z369" s="74"/>
      <c r="AA369" s="74"/>
      <c r="AB369" s="74"/>
      <c r="AC369" s="74"/>
    </row>
    <row r="370" spans="2:29" ht="90" customHeight="1" x14ac:dyDescent="0.25">
      <c r="B370" s="459" t="s">
        <v>176</v>
      </c>
      <c r="C370" s="101" t="s">
        <v>350</v>
      </c>
      <c r="D370" s="101" t="s">
        <v>284</v>
      </c>
      <c r="E370" s="101" t="s">
        <v>282</v>
      </c>
      <c r="F370" s="96" t="s">
        <v>281</v>
      </c>
      <c r="G370" s="101" t="s">
        <v>296</v>
      </c>
      <c r="H370" s="105">
        <v>1</v>
      </c>
      <c r="I370" s="386">
        <v>1</v>
      </c>
      <c r="J370" s="101" t="s">
        <v>35</v>
      </c>
      <c r="K370" s="101" t="s">
        <v>286</v>
      </c>
      <c r="L370" s="75">
        <v>44928</v>
      </c>
      <c r="M370" s="75">
        <v>45291</v>
      </c>
      <c r="N370" s="57"/>
      <c r="O370" s="57"/>
      <c r="P370" s="58"/>
      <c r="Q370" s="57"/>
      <c r="R370" s="57"/>
      <c r="S370" s="58"/>
      <c r="T370" s="57"/>
      <c r="U370" s="57"/>
      <c r="V370" s="58"/>
      <c r="W370" s="57"/>
      <c r="X370" s="57"/>
      <c r="Y370" s="58"/>
      <c r="Z370" s="74"/>
      <c r="AA370" s="74"/>
      <c r="AB370" s="74"/>
      <c r="AC370" s="74"/>
    </row>
    <row r="371" spans="2:29" ht="83.45" customHeight="1" x14ac:dyDescent="0.25">
      <c r="B371" s="460"/>
      <c r="C371" s="101" t="s">
        <v>351</v>
      </c>
      <c r="D371" s="101" t="s">
        <v>284</v>
      </c>
      <c r="E371" s="101" t="s">
        <v>282</v>
      </c>
      <c r="F371" s="96" t="s">
        <v>281</v>
      </c>
      <c r="G371" s="101" t="s">
        <v>296</v>
      </c>
      <c r="H371" s="105">
        <v>1</v>
      </c>
      <c r="I371" s="386">
        <v>1</v>
      </c>
      <c r="J371" s="101" t="s">
        <v>34</v>
      </c>
      <c r="K371" s="101" t="s">
        <v>286</v>
      </c>
      <c r="L371" s="75">
        <v>44928</v>
      </c>
      <c r="M371" s="75">
        <v>45291</v>
      </c>
      <c r="N371" s="57"/>
      <c r="O371" s="57"/>
      <c r="P371" s="58"/>
      <c r="Q371" s="57"/>
      <c r="R371" s="57"/>
      <c r="S371" s="58"/>
      <c r="T371" s="57"/>
      <c r="U371" s="57"/>
      <c r="V371" s="58"/>
      <c r="W371" s="57"/>
      <c r="X371" s="57"/>
      <c r="Y371" s="58"/>
      <c r="Z371" s="74"/>
      <c r="AA371" s="74"/>
      <c r="AB371" s="74"/>
      <c r="AC371" s="74"/>
    </row>
    <row r="372" spans="2:29" ht="83.45" customHeight="1" x14ac:dyDescent="0.25">
      <c r="B372" s="460"/>
      <c r="C372" s="101" t="s">
        <v>352</v>
      </c>
      <c r="D372" s="101" t="s">
        <v>284</v>
      </c>
      <c r="E372" s="101" t="s">
        <v>282</v>
      </c>
      <c r="F372" s="96" t="s">
        <v>281</v>
      </c>
      <c r="G372" s="101" t="s">
        <v>296</v>
      </c>
      <c r="H372" s="105">
        <v>1</v>
      </c>
      <c r="I372" s="386">
        <v>1</v>
      </c>
      <c r="J372" s="101" t="s">
        <v>285</v>
      </c>
      <c r="K372" s="101" t="s">
        <v>286</v>
      </c>
      <c r="L372" s="75">
        <v>44928</v>
      </c>
      <c r="M372" s="75">
        <v>45291</v>
      </c>
      <c r="N372" s="57"/>
      <c r="O372" s="57"/>
      <c r="P372" s="58"/>
      <c r="Q372" s="57"/>
      <c r="R372" s="57"/>
      <c r="S372" s="58"/>
      <c r="T372" s="57"/>
      <c r="U372" s="57"/>
      <c r="V372" s="58"/>
      <c r="W372" s="57"/>
      <c r="X372" s="57"/>
      <c r="Y372" s="58"/>
      <c r="Z372" s="74"/>
      <c r="AA372" s="74"/>
      <c r="AB372" s="74"/>
      <c r="AC372" s="74"/>
    </row>
    <row r="373" spans="2:29" ht="83.45" customHeight="1" x14ac:dyDescent="0.25">
      <c r="B373" s="460"/>
      <c r="C373" s="101" t="s">
        <v>353</v>
      </c>
      <c r="D373" s="101" t="s">
        <v>284</v>
      </c>
      <c r="E373" s="101" t="s">
        <v>282</v>
      </c>
      <c r="F373" s="96" t="s">
        <v>281</v>
      </c>
      <c r="G373" s="101" t="s">
        <v>296</v>
      </c>
      <c r="H373" s="105">
        <v>1</v>
      </c>
      <c r="I373" s="386">
        <v>1</v>
      </c>
      <c r="J373" s="101" t="s">
        <v>342</v>
      </c>
      <c r="K373" s="101" t="s">
        <v>286</v>
      </c>
      <c r="L373" s="75">
        <v>44928</v>
      </c>
      <c r="M373" s="75">
        <v>45291</v>
      </c>
      <c r="N373" s="57"/>
      <c r="O373" s="57"/>
      <c r="P373" s="58"/>
      <c r="Q373" s="57"/>
      <c r="R373" s="57"/>
      <c r="S373" s="58"/>
      <c r="T373" s="57"/>
      <c r="U373" s="57"/>
      <c r="V373" s="58"/>
      <c r="W373" s="57"/>
      <c r="X373" s="57"/>
      <c r="Y373" s="58"/>
      <c r="Z373" s="74"/>
      <c r="AA373" s="74"/>
      <c r="AB373" s="74"/>
      <c r="AC373" s="74"/>
    </row>
    <row r="374" spans="2:29" ht="83.45" customHeight="1" x14ac:dyDescent="0.25">
      <c r="B374" s="460"/>
      <c r="C374" s="101" t="s">
        <v>389</v>
      </c>
      <c r="D374" s="101" t="s">
        <v>284</v>
      </c>
      <c r="E374" s="101" t="s">
        <v>282</v>
      </c>
      <c r="F374" s="96" t="s">
        <v>281</v>
      </c>
      <c r="G374" s="101" t="s">
        <v>296</v>
      </c>
      <c r="H374" s="105">
        <v>1</v>
      </c>
      <c r="I374" s="386">
        <v>1</v>
      </c>
      <c r="J374" s="101" t="s">
        <v>359</v>
      </c>
      <c r="K374" s="101" t="s">
        <v>286</v>
      </c>
      <c r="L374" s="75">
        <v>44928</v>
      </c>
      <c r="M374" s="75">
        <v>45291</v>
      </c>
      <c r="N374" s="57"/>
      <c r="O374" s="57"/>
      <c r="P374" s="58"/>
      <c r="Q374" s="57"/>
      <c r="R374" s="57"/>
      <c r="S374" s="58"/>
      <c r="T374" s="57"/>
      <c r="U374" s="57"/>
      <c r="V374" s="58"/>
      <c r="W374" s="57"/>
      <c r="X374" s="57"/>
      <c r="Y374" s="58"/>
      <c r="Z374" s="74"/>
      <c r="AA374" s="74"/>
      <c r="AB374" s="74"/>
      <c r="AC374" s="74"/>
    </row>
    <row r="375" spans="2:29" ht="83.45" customHeight="1" x14ac:dyDescent="0.25">
      <c r="B375" s="460"/>
      <c r="C375" s="101" t="s">
        <v>439</v>
      </c>
      <c r="D375" s="101" t="s">
        <v>284</v>
      </c>
      <c r="E375" s="101" t="s">
        <v>282</v>
      </c>
      <c r="F375" s="96" t="s">
        <v>281</v>
      </c>
      <c r="G375" s="101" t="s">
        <v>296</v>
      </c>
      <c r="H375" s="105">
        <v>1</v>
      </c>
      <c r="I375" s="386">
        <v>1</v>
      </c>
      <c r="J375" s="101" t="s">
        <v>287</v>
      </c>
      <c r="K375" s="101" t="s">
        <v>286</v>
      </c>
      <c r="L375" s="75">
        <v>44928</v>
      </c>
      <c r="M375" s="75">
        <v>45291</v>
      </c>
      <c r="N375" s="57"/>
      <c r="O375" s="57"/>
      <c r="P375" s="58"/>
      <c r="Q375" s="57"/>
      <c r="R375" s="57"/>
      <c r="S375" s="58"/>
      <c r="T375" s="57"/>
      <c r="U375" s="57"/>
      <c r="V375" s="58"/>
      <c r="W375" s="57"/>
      <c r="X375" s="57"/>
      <c r="Y375" s="58"/>
      <c r="Z375" s="74"/>
      <c r="AA375" s="74"/>
      <c r="AB375" s="74"/>
      <c r="AC375" s="74"/>
    </row>
    <row r="376" spans="2:29" ht="83.45" customHeight="1" x14ac:dyDescent="0.25">
      <c r="B376" s="460"/>
      <c r="C376" s="101" t="s">
        <v>439</v>
      </c>
      <c r="D376" s="101" t="s">
        <v>284</v>
      </c>
      <c r="E376" s="101" t="s">
        <v>282</v>
      </c>
      <c r="F376" s="96" t="s">
        <v>281</v>
      </c>
      <c r="G376" s="101" t="s">
        <v>296</v>
      </c>
      <c r="H376" s="105">
        <v>1</v>
      </c>
      <c r="I376" s="386">
        <v>1</v>
      </c>
      <c r="J376" s="101" t="s">
        <v>457</v>
      </c>
      <c r="K376" s="101" t="s">
        <v>286</v>
      </c>
      <c r="L376" s="75">
        <v>44928</v>
      </c>
      <c r="M376" s="75">
        <v>45291</v>
      </c>
      <c r="N376" s="57"/>
      <c r="O376" s="57"/>
      <c r="P376" s="58"/>
      <c r="Q376" s="57"/>
      <c r="R376" s="57"/>
      <c r="S376" s="58"/>
      <c r="T376" s="57"/>
      <c r="U376" s="57"/>
      <c r="V376" s="58"/>
      <c r="W376" s="57"/>
      <c r="X376" s="57"/>
      <c r="Y376" s="58"/>
      <c r="Z376" s="74"/>
      <c r="AA376" s="74"/>
      <c r="AB376" s="74"/>
      <c r="AC376" s="74"/>
    </row>
    <row r="377" spans="2:29" ht="83.45" customHeight="1" x14ac:dyDescent="0.25">
      <c r="B377" s="460"/>
      <c r="C377" s="280" t="s">
        <v>439</v>
      </c>
      <c r="D377" s="280" t="s">
        <v>284</v>
      </c>
      <c r="E377" s="280" t="s">
        <v>282</v>
      </c>
      <c r="F377" s="281" t="s">
        <v>281</v>
      </c>
      <c r="G377" s="280" t="s">
        <v>296</v>
      </c>
      <c r="H377" s="283">
        <v>1</v>
      </c>
      <c r="I377" s="386">
        <v>1</v>
      </c>
      <c r="J377" s="280" t="s">
        <v>86</v>
      </c>
      <c r="K377" s="280" t="s">
        <v>286</v>
      </c>
      <c r="L377" s="75">
        <v>44928</v>
      </c>
      <c r="M377" s="75">
        <v>45291</v>
      </c>
      <c r="N377" s="57"/>
      <c r="O377" s="57"/>
      <c r="P377" s="58"/>
      <c r="Q377" s="57"/>
      <c r="R377" s="57"/>
      <c r="S377" s="58"/>
      <c r="T377" s="57"/>
      <c r="U377" s="57"/>
      <c r="V377" s="58"/>
      <c r="W377" s="57"/>
      <c r="X377" s="57"/>
      <c r="Y377" s="58"/>
      <c r="Z377" s="74"/>
      <c r="AA377" s="74"/>
      <c r="AB377" s="74"/>
      <c r="AC377" s="74"/>
    </row>
    <row r="378" spans="2:29" ht="83.45" customHeight="1" x14ac:dyDescent="0.25">
      <c r="B378" s="480"/>
      <c r="C378" s="101" t="s">
        <v>498</v>
      </c>
      <c r="D378" s="101" t="s">
        <v>284</v>
      </c>
      <c r="E378" s="101" t="s">
        <v>282</v>
      </c>
      <c r="F378" s="96" t="s">
        <v>281</v>
      </c>
      <c r="G378" s="101" t="s">
        <v>296</v>
      </c>
      <c r="H378" s="105">
        <v>1</v>
      </c>
      <c r="I378" s="386">
        <v>1</v>
      </c>
      <c r="J378" s="101" t="s">
        <v>497</v>
      </c>
      <c r="K378" s="101" t="s">
        <v>286</v>
      </c>
      <c r="L378" s="75">
        <v>44928</v>
      </c>
      <c r="M378" s="75">
        <v>45291</v>
      </c>
      <c r="N378" s="57"/>
      <c r="O378" s="57"/>
      <c r="P378" s="58"/>
      <c r="Q378" s="57"/>
      <c r="R378" s="57"/>
      <c r="S378" s="58"/>
      <c r="T378" s="57"/>
      <c r="U378" s="57"/>
      <c r="V378" s="58"/>
      <c r="W378" s="57"/>
      <c r="X378" s="57"/>
      <c r="Y378" s="58"/>
      <c r="Z378" s="74"/>
      <c r="AA378" s="74"/>
      <c r="AB378" s="74"/>
      <c r="AC378" s="74"/>
    </row>
    <row r="379" spans="2:29" ht="83.45" customHeight="1" x14ac:dyDescent="0.25">
      <c r="B379" s="459" t="s">
        <v>239</v>
      </c>
      <c r="C379" s="101" t="s">
        <v>334</v>
      </c>
      <c r="D379" s="101" t="s">
        <v>313</v>
      </c>
      <c r="E379" s="101" t="s">
        <v>314</v>
      </c>
      <c r="F379" s="100" t="s">
        <v>281</v>
      </c>
      <c r="G379" s="101" t="s">
        <v>297</v>
      </c>
      <c r="H379" s="105">
        <v>1</v>
      </c>
      <c r="I379" s="386">
        <v>1</v>
      </c>
      <c r="J379" s="101" t="s">
        <v>35</v>
      </c>
      <c r="K379" s="101"/>
      <c r="L379" s="75">
        <v>44928</v>
      </c>
      <c r="M379" s="75">
        <v>45291</v>
      </c>
      <c r="N379" s="57"/>
      <c r="O379" s="57"/>
      <c r="P379" s="58"/>
      <c r="Q379" s="57"/>
      <c r="R379" s="57"/>
      <c r="S379" s="58"/>
      <c r="T379" s="57"/>
      <c r="U379" s="57"/>
      <c r="V379" s="58"/>
      <c r="W379" s="57"/>
      <c r="X379" s="57"/>
      <c r="Y379" s="58"/>
      <c r="Z379" s="74"/>
      <c r="AA379" s="74"/>
      <c r="AB379" s="74"/>
      <c r="AC379" s="74"/>
    </row>
    <row r="380" spans="2:29" ht="83.45" customHeight="1" x14ac:dyDescent="0.25">
      <c r="B380" s="460"/>
      <c r="C380" s="101" t="s">
        <v>335</v>
      </c>
      <c r="D380" s="101" t="s">
        <v>313</v>
      </c>
      <c r="E380" s="101" t="s">
        <v>314</v>
      </c>
      <c r="F380" s="100" t="s">
        <v>281</v>
      </c>
      <c r="G380" s="101" t="s">
        <v>297</v>
      </c>
      <c r="H380" s="105">
        <v>1</v>
      </c>
      <c r="I380" s="386">
        <v>1</v>
      </c>
      <c r="J380" s="101" t="s">
        <v>285</v>
      </c>
      <c r="K380" s="101" t="s">
        <v>35</v>
      </c>
      <c r="L380" s="75">
        <v>44928</v>
      </c>
      <c r="M380" s="75">
        <v>44972</v>
      </c>
      <c r="N380" s="57"/>
      <c r="O380" s="58"/>
      <c r="P380" s="63"/>
      <c r="Q380" s="74"/>
      <c r="R380" s="74"/>
      <c r="S380" s="74"/>
      <c r="T380" s="74"/>
      <c r="U380" s="74"/>
      <c r="V380" s="74"/>
      <c r="W380" s="74"/>
      <c r="X380" s="74"/>
      <c r="Y380" s="74"/>
      <c r="Z380" s="74"/>
      <c r="AA380" s="74"/>
      <c r="AB380" s="74"/>
      <c r="AC380" s="74"/>
    </row>
    <row r="381" spans="2:29" ht="83.45" customHeight="1" x14ac:dyDescent="0.25">
      <c r="B381" s="460"/>
      <c r="C381" s="101" t="s">
        <v>336</v>
      </c>
      <c r="D381" s="101" t="s">
        <v>313</v>
      </c>
      <c r="E381" s="101" t="s">
        <v>314</v>
      </c>
      <c r="F381" s="100" t="s">
        <v>281</v>
      </c>
      <c r="G381" s="101" t="s">
        <v>297</v>
      </c>
      <c r="H381" s="105">
        <v>1</v>
      </c>
      <c r="I381" s="386">
        <v>1</v>
      </c>
      <c r="J381" s="101" t="s">
        <v>34</v>
      </c>
      <c r="K381" s="101" t="s">
        <v>35</v>
      </c>
      <c r="L381" s="75">
        <v>44928</v>
      </c>
      <c r="M381" s="75">
        <v>44972</v>
      </c>
      <c r="N381" s="57"/>
      <c r="O381" s="58"/>
      <c r="P381" s="63"/>
      <c r="Q381" s="74"/>
      <c r="R381" s="74"/>
      <c r="S381" s="74"/>
      <c r="T381" s="74"/>
      <c r="U381" s="74"/>
      <c r="V381" s="74"/>
      <c r="W381" s="74"/>
      <c r="X381" s="74"/>
      <c r="Y381" s="74"/>
      <c r="Z381" s="74"/>
      <c r="AA381" s="74"/>
      <c r="AB381" s="74"/>
      <c r="AC381" s="74"/>
    </row>
    <row r="382" spans="2:29" ht="83.45" customHeight="1" x14ac:dyDescent="0.25">
      <c r="B382" s="460"/>
      <c r="C382" s="101" t="s">
        <v>337</v>
      </c>
      <c r="D382" s="101" t="s">
        <v>313</v>
      </c>
      <c r="E382" s="101" t="s">
        <v>314</v>
      </c>
      <c r="F382" s="100" t="s">
        <v>281</v>
      </c>
      <c r="G382" s="101" t="s">
        <v>297</v>
      </c>
      <c r="H382" s="105">
        <v>1</v>
      </c>
      <c r="I382" s="386">
        <v>1</v>
      </c>
      <c r="J382" s="101" t="s">
        <v>342</v>
      </c>
      <c r="K382" s="101" t="s">
        <v>35</v>
      </c>
      <c r="L382" s="75">
        <v>44928</v>
      </c>
      <c r="M382" s="75">
        <v>44972</v>
      </c>
      <c r="N382" s="57"/>
      <c r="O382" s="58"/>
      <c r="P382" s="63"/>
      <c r="Q382" s="74"/>
      <c r="R382" s="74"/>
      <c r="S382" s="74"/>
      <c r="T382" s="74"/>
      <c r="U382" s="74"/>
      <c r="V382" s="74"/>
      <c r="W382" s="74"/>
      <c r="X382" s="74"/>
      <c r="Y382" s="74"/>
      <c r="Z382" s="74"/>
      <c r="AA382" s="74"/>
      <c r="AB382" s="74"/>
      <c r="AC382" s="74"/>
    </row>
    <row r="383" spans="2:29" ht="83.45" customHeight="1" x14ac:dyDescent="0.25">
      <c r="B383" s="460"/>
      <c r="C383" s="101" t="s">
        <v>390</v>
      </c>
      <c r="D383" s="101" t="s">
        <v>313</v>
      </c>
      <c r="E383" s="101" t="s">
        <v>314</v>
      </c>
      <c r="F383" s="100" t="s">
        <v>281</v>
      </c>
      <c r="G383" s="101" t="s">
        <v>297</v>
      </c>
      <c r="H383" s="105">
        <v>1</v>
      </c>
      <c r="I383" s="386">
        <v>1</v>
      </c>
      <c r="J383" s="101" t="s">
        <v>359</v>
      </c>
      <c r="K383" s="101" t="s">
        <v>35</v>
      </c>
      <c r="L383" s="75">
        <v>44928</v>
      </c>
      <c r="M383" s="75">
        <v>44972</v>
      </c>
      <c r="N383" s="57"/>
      <c r="O383" s="58"/>
      <c r="P383" s="63"/>
      <c r="Q383" s="74"/>
      <c r="R383" s="74"/>
      <c r="S383" s="74"/>
      <c r="T383" s="74"/>
      <c r="U383" s="74"/>
      <c r="V383" s="74"/>
      <c r="W383" s="74"/>
      <c r="X383" s="74"/>
      <c r="Y383" s="53"/>
      <c r="Z383" s="74"/>
      <c r="AA383" s="74"/>
      <c r="AB383" s="74"/>
      <c r="AC383" s="74"/>
    </row>
    <row r="384" spans="2:29" ht="83.45" customHeight="1" x14ac:dyDescent="0.25">
      <c r="B384" s="460"/>
      <c r="C384" s="101" t="s">
        <v>440</v>
      </c>
      <c r="D384" s="101" t="s">
        <v>313</v>
      </c>
      <c r="E384" s="101" t="s">
        <v>314</v>
      </c>
      <c r="F384" s="100" t="s">
        <v>281</v>
      </c>
      <c r="G384" s="101" t="s">
        <v>297</v>
      </c>
      <c r="H384" s="105">
        <v>1</v>
      </c>
      <c r="I384" s="386">
        <v>1</v>
      </c>
      <c r="J384" s="101" t="s">
        <v>287</v>
      </c>
      <c r="K384" s="101" t="s">
        <v>35</v>
      </c>
      <c r="L384" s="75">
        <v>44928</v>
      </c>
      <c r="M384" s="75">
        <v>44972</v>
      </c>
      <c r="N384" s="57"/>
      <c r="O384" s="58"/>
      <c r="P384" s="63"/>
      <c r="Q384" s="74"/>
      <c r="R384" s="74"/>
      <c r="S384" s="74"/>
      <c r="T384" s="74"/>
      <c r="U384" s="74"/>
      <c r="V384" s="74"/>
      <c r="W384" s="74"/>
      <c r="X384" s="74"/>
      <c r="Y384" s="53"/>
      <c r="Z384" s="74"/>
      <c r="AA384" s="74"/>
      <c r="AB384" s="74"/>
      <c r="AC384" s="74"/>
    </row>
    <row r="385" spans="2:29" ht="83.45" customHeight="1" x14ac:dyDescent="0.25">
      <c r="B385" s="460"/>
      <c r="C385" s="101" t="s">
        <v>460</v>
      </c>
      <c r="D385" s="101" t="s">
        <v>313</v>
      </c>
      <c r="E385" s="101" t="s">
        <v>314</v>
      </c>
      <c r="F385" s="100" t="s">
        <v>281</v>
      </c>
      <c r="G385" s="101" t="s">
        <v>297</v>
      </c>
      <c r="H385" s="105">
        <v>1</v>
      </c>
      <c r="I385" s="386">
        <v>1</v>
      </c>
      <c r="J385" s="101" t="s">
        <v>38</v>
      </c>
      <c r="K385" s="101" t="s">
        <v>35</v>
      </c>
      <c r="L385" s="75">
        <v>44928</v>
      </c>
      <c r="M385" s="75">
        <v>44972</v>
      </c>
      <c r="N385" s="57"/>
      <c r="O385" s="58"/>
      <c r="P385" s="63"/>
      <c r="Q385" s="74"/>
      <c r="R385" s="74"/>
      <c r="S385" s="74"/>
      <c r="T385" s="74"/>
      <c r="U385" s="74"/>
      <c r="V385" s="74"/>
      <c r="W385" s="74"/>
      <c r="X385" s="74"/>
      <c r="Y385" s="53"/>
      <c r="Z385" s="74"/>
      <c r="AA385" s="74"/>
      <c r="AB385" s="74"/>
      <c r="AC385" s="74"/>
    </row>
    <row r="386" spans="2:29" ht="83.45" customHeight="1" x14ac:dyDescent="0.25">
      <c r="B386" s="460"/>
      <c r="C386" s="280" t="s">
        <v>460</v>
      </c>
      <c r="D386" s="280" t="s">
        <v>313</v>
      </c>
      <c r="E386" s="280" t="s">
        <v>314</v>
      </c>
      <c r="F386" s="282" t="s">
        <v>281</v>
      </c>
      <c r="G386" s="280" t="s">
        <v>297</v>
      </c>
      <c r="H386" s="283">
        <v>1</v>
      </c>
      <c r="I386" s="386">
        <v>1</v>
      </c>
      <c r="J386" s="280" t="s">
        <v>86</v>
      </c>
      <c r="K386" s="280" t="s">
        <v>35</v>
      </c>
      <c r="L386" s="75">
        <v>44928</v>
      </c>
      <c r="M386" s="75">
        <v>44972</v>
      </c>
      <c r="N386" s="57"/>
      <c r="O386" s="58"/>
      <c r="P386" s="63"/>
      <c r="Q386" s="74"/>
      <c r="R386" s="74"/>
      <c r="S386" s="74"/>
      <c r="T386" s="74"/>
      <c r="U386" s="74"/>
      <c r="V386" s="74"/>
      <c r="W386" s="74"/>
      <c r="X386" s="74"/>
      <c r="Y386" s="53"/>
      <c r="Z386" s="74"/>
      <c r="AA386" s="74"/>
      <c r="AB386" s="74"/>
      <c r="AC386" s="74"/>
    </row>
    <row r="387" spans="2:29" ht="83.45" customHeight="1" x14ac:dyDescent="0.25">
      <c r="B387" s="480"/>
      <c r="C387" s="101" t="s">
        <v>500</v>
      </c>
      <c r="D387" s="101" t="s">
        <v>313</v>
      </c>
      <c r="E387" s="101" t="s">
        <v>314</v>
      </c>
      <c r="F387" s="100" t="s">
        <v>281</v>
      </c>
      <c r="G387" s="101" t="s">
        <v>297</v>
      </c>
      <c r="H387" s="105">
        <v>1</v>
      </c>
      <c r="I387" s="386">
        <v>1</v>
      </c>
      <c r="J387" s="101" t="s">
        <v>497</v>
      </c>
      <c r="K387" s="101"/>
      <c r="L387" s="75">
        <v>44928</v>
      </c>
      <c r="M387" s="75">
        <v>44972</v>
      </c>
      <c r="N387" s="57"/>
      <c r="O387" s="58"/>
      <c r="P387" s="63"/>
      <c r="Q387" s="74"/>
      <c r="R387" s="74"/>
      <c r="S387" s="74"/>
      <c r="T387" s="74"/>
      <c r="U387" s="74"/>
      <c r="V387" s="74"/>
      <c r="W387" s="74"/>
      <c r="X387" s="74"/>
      <c r="Y387" s="53"/>
      <c r="Z387" s="74"/>
      <c r="AA387" s="74"/>
      <c r="AB387" s="74"/>
      <c r="AC387" s="74"/>
    </row>
    <row r="388" spans="2:29" ht="60" x14ac:dyDescent="0.25">
      <c r="B388" s="525" t="s">
        <v>240</v>
      </c>
      <c r="C388" s="101" t="s">
        <v>338</v>
      </c>
      <c r="D388" s="101" t="s">
        <v>315</v>
      </c>
      <c r="E388" s="101" t="s">
        <v>316</v>
      </c>
      <c r="F388" s="100" t="s">
        <v>281</v>
      </c>
      <c r="G388" s="101" t="s">
        <v>297</v>
      </c>
      <c r="H388" s="105">
        <v>1</v>
      </c>
      <c r="I388" s="386">
        <v>1</v>
      </c>
      <c r="J388" s="101" t="s">
        <v>35</v>
      </c>
      <c r="K388" s="74"/>
      <c r="L388" s="75">
        <v>45231</v>
      </c>
      <c r="M388" s="75">
        <v>45275</v>
      </c>
      <c r="N388" s="74"/>
      <c r="O388" s="74"/>
      <c r="P388" s="74"/>
      <c r="Q388" s="74"/>
      <c r="R388" s="74"/>
      <c r="S388" s="74"/>
      <c r="T388" s="74"/>
      <c r="U388" s="74"/>
      <c r="V388" s="74"/>
      <c r="W388" s="74"/>
      <c r="X388" s="57"/>
      <c r="Y388" s="58"/>
      <c r="Z388" s="74"/>
      <c r="AA388" s="74"/>
      <c r="AB388" s="74"/>
      <c r="AC388" s="74"/>
    </row>
    <row r="389" spans="2:29" ht="60" x14ac:dyDescent="0.25">
      <c r="B389" s="525"/>
      <c r="C389" s="101" t="s">
        <v>339</v>
      </c>
      <c r="D389" s="101" t="s">
        <v>315</v>
      </c>
      <c r="E389" s="101" t="s">
        <v>316</v>
      </c>
      <c r="F389" s="100" t="s">
        <v>281</v>
      </c>
      <c r="G389" s="101" t="s">
        <v>297</v>
      </c>
      <c r="H389" s="105">
        <v>1</v>
      </c>
      <c r="I389" s="386">
        <v>1</v>
      </c>
      <c r="J389" s="101" t="s">
        <v>34</v>
      </c>
      <c r="K389" s="101" t="s">
        <v>35</v>
      </c>
      <c r="L389" s="75">
        <v>45231</v>
      </c>
      <c r="M389" s="75">
        <v>45275</v>
      </c>
      <c r="N389" s="74"/>
      <c r="O389" s="74"/>
      <c r="P389" s="74"/>
      <c r="Q389" s="74"/>
      <c r="R389" s="74"/>
      <c r="S389" s="74"/>
      <c r="T389" s="74"/>
      <c r="U389" s="74"/>
      <c r="V389" s="74"/>
      <c r="W389" s="74"/>
      <c r="X389" s="57"/>
      <c r="Y389" s="58"/>
      <c r="Z389" s="74"/>
      <c r="AA389" s="74"/>
      <c r="AB389" s="74"/>
      <c r="AC389" s="74"/>
    </row>
    <row r="390" spans="2:29" ht="60" x14ac:dyDescent="0.25">
      <c r="B390" s="525"/>
      <c r="C390" s="101" t="s">
        <v>340</v>
      </c>
      <c r="D390" s="101" t="s">
        <v>315</v>
      </c>
      <c r="E390" s="101" t="s">
        <v>316</v>
      </c>
      <c r="F390" s="100" t="s">
        <v>281</v>
      </c>
      <c r="G390" s="101" t="s">
        <v>297</v>
      </c>
      <c r="H390" s="105">
        <v>1</v>
      </c>
      <c r="I390" s="386">
        <v>1</v>
      </c>
      <c r="J390" s="101" t="s">
        <v>285</v>
      </c>
      <c r="K390" s="101" t="s">
        <v>35</v>
      </c>
      <c r="L390" s="75">
        <v>45231</v>
      </c>
      <c r="M390" s="75">
        <v>45275</v>
      </c>
      <c r="N390" s="74"/>
      <c r="O390" s="74"/>
      <c r="P390" s="74"/>
      <c r="Q390" s="74"/>
      <c r="R390" s="74"/>
      <c r="S390" s="74"/>
      <c r="T390" s="74"/>
      <c r="U390" s="74"/>
      <c r="V390" s="74"/>
      <c r="W390" s="74"/>
      <c r="X390" s="57"/>
      <c r="Y390" s="58"/>
      <c r="Z390" s="74"/>
      <c r="AA390" s="74"/>
      <c r="AB390" s="74"/>
      <c r="AC390" s="74"/>
    </row>
    <row r="391" spans="2:29" ht="63" customHeight="1" x14ac:dyDescent="0.25">
      <c r="B391" s="525"/>
      <c r="C391" s="101" t="s">
        <v>341</v>
      </c>
      <c r="D391" s="101" t="s">
        <v>315</v>
      </c>
      <c r="E391" s="101" t="s">
        <v>316</v>
      </c>
      <c r="F391" s="100" t="s">
        <v>281</v>
      </c>
      <c r="G391" s="101" t="s">
        <v>297</v>
      </c>
      <c r="H391" s="105">
        <v>1</v>
      </c>
      <c r="I391" s="386">
        <v>1</v>
      </c>
      <c r="J391" s="101" t="s">
        <v>342</v>
      </c>
      <c r="K391" s="101" t="s">
        <v>35</v>
      </c>
      <c r="L391" s="75">
        <v>45231</v>
      </c>
      <c r="M391" s="75">
        <v>45275</v>
      </c>
      <c r="N391" s="74"/>
      <c r="O391" s="74"/>
      <c r="P391" s="74"/>
      <c r="Q391" s="74"/>
      <c r="R391" s="74"/>
      <c r="S391" s="74"/>
      <c r="T391" s="74"/>
      <c r="U391" s="74"/>
      <c r="V391" s="74"/>
      <c r="W391" s="74"/>
      <c r="X391" s="57"/>
      <c r="Y391" s="58"/>
      <c r="Z391" s="74"/>
      <c r="AA391" s="74"/>
      <c r="AB391" s="74"/>
      <c r="AC391" s="74"/>
    </row>
    <row r="392" spans="2:29" ht="60" x14ac:dyDescent="0.25">
      <c r="B392" s="525"/>
      <c r="C392" s="101" t="s">
        <v>441</v>
      </c>
      <c r="D392" s="101" t="s">
        <v>315</v>
      </c>
      <c r="E392" s="101" t="s">
        <v>316</v>
      </c>
      <c r="F392" s="100" t="s">
        <v>281</v>
      </c>
      <c r="G392" s="101" t="s">
        <v>297</v>
      </c>
      <c r="H392" s="105">
        <v>1</v>
      </c>
      <c r="I392" s="386">
        <v>1</v>
      </c>
      <c r="J392" s="101" t="s">
        <v>359</v>
      </c>
      <c r="K392" s="101" t="s">
        <v>35</v>
      </c>
      <c r="L392" s="75">
        <v>45231</v>
      </c>
      <c r="M392" s="75">
        <v>45275</v>
      </c>
      <c r="N392" s="74"/>
      <c r="O392" s="74"/>
      <c r="P392" s="74"/>
      <c r="Q392" s="74"/>
      <c r="R392" s="74"/>
      <c r="S392" s="74"/>
      <c r="T392" s="74"/>
      <c r="U392" s="74"/>
      <c r="V392" s="74"/>
      <c r="W392" s="74"/>
      <c r="X392" s="57"/>
      <c r="Y392" s="58"/>
      <c r="Z392" s="74"/>
      <c r="AA392" s="74"/>
      <c r="AB392" s="74"/>
      <c r="AC392" s="74"/>
    </row>
    <row r="393" spans="2:29" ht="60" x14ac:dyDescent="0.25">
      <c r="B393" s="525"/>
      <c r="C393" s="101" t="s">
        <v>442</v>
      </c>
      <c r="D393" s="101" t="s">
        <v>315</v>
      </c>
      <c r="E393" s="101" t="s">
        <v>316</v>
      </c>
      <c r="F393" s="100" t="s">
        <v>281</v>
      </c>
      <c r="G393" s="101" t="s">
        <v>297</v>
      </c>
      <c r="H393" s="105">
        <v>1</v>
      </c>
      <c r="I393" s="386">
        <v>1</v>
      </c>
      <c r="J393" s="101" t="s">
        <v>287</v>
      </c>
      <c r="K393" s="101" t="s">
        <v>35</v>
      </c>
      <c r="L393" s="75">
        <v>45231</v>
      </c>
      <c r="M393" s="75">
        <v>45275</v>
      </c>
      <c r="N393" s="74"/>
      <c r="O393" s="74"/>
      <c r="P393" s="74"/>
      <c r="Q393" s="74"/>
      <c r="R393" s="74"/>
      <c r="S393" s="74"/>
      <c r="T393" s="74"/>
      <c r="U393" s="74"/>
      <c r="V393" s="74"/>
      <c r="W393" s="74"/>
      <c r="X393" s="57"/>
      <c r="Y393" s="58"/>
      <c r="Z393" s="74"/>
      <c r="AA393" s="74"/>
      <c r="AB393" s="74"/>
      <c r="AC393" s="74"/>
    </row>
    <row r="394" spans="2:29" ht="60" x14ac:dyDescent="0.25">
      <c r="B394" s="525"/>
      <c r="C394" s="101" t="s">
        <v>461</v>
      </c>
      <c r="D394" s="101" t="s">
        <v>315</v>
      </c>
      <c r="E394" s="101" t="s">
        <v>316</v>
      </c>
      <c r="F394" s="100" t="s">
        <v>281</v>
      </c>
      <c r="G394" s="101" t="s">
        <v>297</v>
      </c>
      <c r="H394" s="105">
        <v>1</v>
      </c>
      <c r="I394" s="386">
        <v>1</v>
      </c>
      <c r="J394" s="101" t="s">
        <v>457</v>
      </c>
      <c r="K394" s="101" t="s">
        <v>35</v>
      </c>
      <c r="L394" s="75">
        <v>45231</v>
      </c>
      <c r="M394" s="75">
        <v>45275</v>
      </c>
      <c r="N394" s="74"/>
      <c r="O394" s="74"/>
      <c r="P394" s="74"/>
      <c r="Q394" s="74"/>
      <c r="R394" s="74"/>
      <c r="S394" s="74"/>
      <c r="T394" s="74"/>
      <c r="U394" s="74"/>
      <c r="V394" s="74"/>
      <c r="W394" s="74"/>
      <c r="X394" s="57"/>
      <c r="Y394" s="58"/>
      <c r="Z394" s="74"/>
      <c r="AA394" s="74"/>
      <c r="AB394" s="74"/>
      <c r="AC394" s="74"/>
    </row>
    <row r="395" spans="2:29" ht="60" x14ac:dyDescent="0.25">
      <c r="B395" s="525"/>
      <c r="C395" s="280" t="s">
        <v>461</v>
      </c>
      <c r="D395" s="280" t="s">
        <v>315</v>
      </c>
      <c r="E395" s="280" t="s">
        <v>316</v>
      </c>
      <c r="F395" s="282" t="s">
        <v>281</v>
      </c>
      <c r="G395" s="280" t="s">
        <v>297</v>
      </c>
      <c r="H395" s="283">
        <v>1</v>
      </c>
      <c r="I395" s="386">
        <v>1</v>
      </c>
      <c r="J395" s="280" t="s">
        <v>86</v>
      </c>
      <c r="K395" s="280" t="s">
        <v>35</v>
      </c>
      <c r="L395" s="75">
        <v>45231</v>
      </c>
      <c r="M395" s="75">
        <v>45275</v>
      </c>
      <c r="N395" s="74"/>
      <c r="O395" s="74"/>
      <c r="P395" s="74"/>
      <c r="Q395" s="74"/>
      <c r="R395" s="74"/>
      <c r="S395" s="74"/>
      <c r="T395" s="74"/>
      <c r="U395" s="74"/>
      <c r="V395" s="74"/>
      <c r="W395" s="74"/>
      <c r="X395" s="57"/>
      <c r="Y395" s="58"/>
      <c r="Z395" s="74"/>
      <c r="AA395" s="74"/>
      <c r="AB395" s="74"/>
      <c r="AC395" s="74"/>
    </row>
    <row r="396" spans="2:29" ht="60" x14ac:dyDescent="0.25">
      <c r="B396" s="525"/>
      <c r="C396" s="101" t="s">
        <v>499</v>
      </c>
      <c r="D396" s="101" t="s">
        <v>315</v>
      </c>
      <c r="E396" s="101" t="s">
        <v>316</v>
      </c>
      <c r="F396" s="100" t="s">
        <v>281</v>
      </c>
      <c r="G396" s="101" t="s">
        <v>297</v>
      </c>
      <c r="H396" s="105">
        <v>1</v>
      </c>
      <c r="I396" s="386">
        <v>1</v>
      </c>
      <c r="J396" s="101" t="s">
        <v>497</v>
      </c>
      <c r="K396" s="101" t="s">
        <v>35</v>
      </c>
      <c r="L396" s="75">
        <v>45231</v>
      </c>
      <c r="M396" s="75">
        <v>45275</v>
      </c>
      <c r="N396" s="74"/>
      <c r="O396" s="74"/>
      <c r="P396" s="74"/>
      <c r="Q396" s="74"/>
      <c r="R396" s="74"/>
      <c r="S396" s="74"/>
      <c r="T396" s="74"/>
      <c r="U396" s="74"/>
      <c r="V396" s="74"/>
      <c r="W396" s="74"/>
      <c r="X396" s="57"/>
      <c r="Y396" s="58"/>
      <c r="Z396" s="74"/>
      <c r="AA396" s="74"/>
      <c r="AB396" s="74"/>
      <c r="AC396" s="74"/>
    </row>
    <row r="397" spans="2:29" ht="71.45" customHeight="1" x14ac:dyDescent="0.25">
      <c r="B397" s="459" t="s">
        <v>189</v>
      </c>
      <c r="C397" s="101" t="s">
        <v>347</v>
      </c>
      <c r="D397" s="101" t="s">
        <v>284</v>
      </c>
      <c r="E397" s="101" t="s">
        <v>282</v>
      </c>
      <c r="F397" s="100" t="s">
        <v>281</v>
      </c>
      <c r="G397" s="101" t="s">
        <v>298</v>
      </c>
      <c r="H397" s="105">
        <v>1</v>
      </c>
      <c r="I397" s="386">
        <v>1</v>
      </c>
      <c r="J397" s="101" t="s">
        <v>35</v>
      </c>
      <c r="K397" s="101" t="s">
        <v>287</v>
      </c>
      <c r="L397" s="54">
        <v>44928</v>
      </c>
      <c r="M397" s="54">
        <v>45291</v>
      </c>
      <c r="N397" s="57"/>
      <c r="O397" s="57"/>
      <c r="P397" s="58"/>
      <c r="Q397" s="57"/>
      <c r="R397" s="57"/>
      <c r="S397" s="58"/>
      <c r="T397" s="57"/>
      <c r="U397" s="57"/>
      <c r="V397" s="58"/>
      <c r="W397" s="57"/>
      <c r="X397" s="57"/>
      <c r="Y397" s="58"/>
      <c r="Z397" s="74"/>
      <c r="AA397" s="74"/>
      <c r="AB397" s="74"/>
      <c r="AC397" s="74"/>
    </row>
    <row r="398" spans="2:29" ht="64.900000000000006" customHeight="1" x14ac:dyDescent="0.25">
      <c r="B398" s="460"/>
      <c r="C398" s="101" t="s">
        <v>348</v>
      </c>
      <c r="D398" s="101" t="s">
        <v>284</v>
      </c>
      <c r="E398" s="101" t="s">
        <v>282</v>
      </c>
      <c r="F398" s="100" t="s">
        <v>281</v>
      </c>
      <c r="G398" s="101" t="s">
        <v>298</v>
      </c>
      <c r="H398" s="105">
        <v>1</v>
      </c>
      <c r="I398" s="386">
        <v>1</v>
      </c>
      <c r="J398" s="101" t="s">
        <v>34</v>
      </c>
      <c r="K398" s="101" t="s">
        <v>287</v>
      </c>
      <c r="L398" s="54">
        <v>44928</v>
      </c>
      <c r="M398" s="54">
        <v>45291</v>
      </c>
      <c r="N398" s="57"/>
      <c r="O398" s="57"/>
      <c r="P398" s="58"/>
      <c r="Q398" s="57"/>
      <c r="R398" s="57"/>
      <c r="S398" s="58"/>
      <c r="T398" s="57"/>
      <c r="U398" s="57"/>
      <c r="V398" s="58"/>
      <c r="W398" s="57"/>
      <c r="X398" s="57"/>
      <c r="Y398" s="58"/>
      <c r="Z398" s="74"/>
      <c r="AA398" s="74"/>
      <c r="AB398" s="74"/>
      <c r="AC398" s="74"/>
    </row>
    <row r="399" spans="2:29" ht="57" customHeight="1" x14ac:dyDescent="0.25">
      <c r="B399" s="460"/>
      <c r="C399" s="101" t="s">
        <v>349</v>
      </c>
      <c r="D399" s="101" t="s">
        <v>284</v>
      </c>
      <c r="E399" s="101" t="s">
        <v>282</v>
      </c>
      <c r="F399" s="100" t="s">
        <v>281</v>
      </c>
      <c r="G399" s="101" t="s">
        <v>298</v>
      </c>
      <c r="H399" s="105">
        <v>1</v>
      </c>
      <c r="I399" s="386">
        <v>1</v>
      </c>
      <c r="J399" s="101" t="s">
        <v>285</v>
      </c>
      <c r="K399" s="101" t="s">
        <v>287</v>
      </c>
      <c r="L399" s="54">
        <v>44928</v>
      </c>
      <c r="M399" s="54">
        <v>45291</v>
      </c>
      <c r="N399" s="57"/>
      <c r="O399" s="57"/>
      <c r="P399" s="58"/>
      <c r="Q399" s="57"/>
      <c r="R399" s="57"/>
      <c r="S399" s="58"/>
      <c r="T399" s="57"/>
      <c r="U399" s="57"/>
      <c r="V399" s="58"/>
      <c r="W399" s="57"/>
      <c r="X399" s="57"/>
      <c r="Y399" s="58"/>
      <c r="Z399" s="74"/>
      <c r="AA399" s="74"/>
      <c r="AB399" s="74"/>
      <c r="AC399" s="74"/>
    </row>
    <row r="400" spans="2:29" ht="57" customHeight="1" x14ac:dyDescent="0.25">
      <c r="B400" s="460"/>
      <c r="C400" s="101" t="s">
        <v>443</v>
      </c>
      <c r="D400" s="101" t="s">
        <v>284</v>
      </c>
      <c r="E400" s="101" t="s">
        <v>282</v>
      </c>
      <c r="F400" s="100" t="s">
        <v>281</v>
      </c>
      <c r="G400" s="101" t="s">
        <v>298</v>
      </c>
      <c r="H400" s="105">
        <v>1</v>
      </c>
      <c r="I400" s="386">
        <v>1</v>
      </c>
      <c r="J400" s="101" t="s">
        <v>342</v>
      </c>
      <c r="K400" s="101" t="s">
        <v>287</v>
      </c>
      <c r="L400" s="54">
        <v>44928</v>
      </c>
      <c r="M400" s="54">
        <v>45291</v>
      </c>
      <c r="N400" s="57"/>
      <c r="O400" s="57"/>
      <c r="P400" s="58"/>
      <c r="Q400" s="57"/>
      <c r="R400" s="57"/>
      <c r="S400" s="58"/>
      <c r="T400" s="57"/>
      <c r="U400" s="57"/>
      <c r="V400" s="58"/>
      <c r="W400" s="57"/>
      <c r="X400" s="57"/>
      <c r="Y400" s="58"/>
      <c r="Z400" s="74"/>
      <c r="AA400" s="74"/>
      <c r="AB400" s="74"/>
      <c r="AC400" s="74"/>
    </row>
    <row r="401" spans="2:29" ht="57" customHeight="1" x14ac:dyDescent="0.25">
      <c r="B401" s="460"/>
      <c r="C401" s="101" t="s">
        <v>444</v>
      </c>
      <c r="D401" s="101" t="s">
        <v>284</v>
      </c>
      <c r="E401" s="101" t="s">
        <v>282</v>
      </c>
      <c r="F401" s="100" t="s">
        <v>281</v>
      </c>
      <c r="G401" s="101" t="s">
        <v>298</v>
      </c>
      <c r="H401" s="105">
        <v>1</v>
      </c>
      <c r="I401" s="386">
        <v>1</v>
      </c>
      <c r="J401" s="101" t="s">
        <v>359</v>
      </c>
      <c r="K401" s="101" t="s">
        <v>287</v>
      </c>
      <c r="L401" s="54">
        <v>44928</v>
      </c>
      <c r="M401" s="54">
        <v>45291</v>
      </c>
      <c r="N401" s="57"/>
      <c r="O401" s="57"/>
      <c r="P401" s="58"/>
      <c r="Q401" s="57"/>
      <c r="R401" s="57"/>
      <c r="S401" s="58"/>
      <c r="T401" s="57"/>
      <c r="U401" s="57"/>
      <c r="V401" s="58"/>
      <c r="W401" s="57"/>
      <c r="X401" s="57"/>
      <c r="Y401" s="58"/>
      <c r="Z401" s="74"/>
      <c r="AA401" s="74"/>
      <c r="AB401" s="74"/>
      <c r="AC401" s="74"/>
    </row>
    <row r="402" spans="2:29" ht="57" customHeight="1" x14ac:dyDescent="0.25">
      <c r="B402" s="460"/>
      <c r="C402" s="101" t="s">
        <v>444</v>
      </c>
      <c r="D402" s="101" t="s">
        <v>284</v>
      </c>
      <c r="E402" s="101" t="s">
        <v>282</v>
      </c>
      <c r="F402" s="100" t="s">
        <v>281</v>
      </c>
      <c r="G402" s="101" t="s">
        <v>298</v>
      </c>
      <c r="H402" s="105">
        <v>1</v>
      </c>
      <c r="I402" s="386">
        <v>1</v>
      </c>
      <c r="J402" s="101" t="s">
        <v>457</v>
      </c>
      <c r="K402" s="101" t="s">
        <v>287</v>
      </c>
      <c r="L402" s="54">
        <v>44928</v>
      </c>
      <c r="M402" s="54">
        <v>45291</v>
      </c>
      <c r="N402" s="57"/>
      <c r="O402" s="57"/>
      <c r="P402" s="58"/>
      <c r="Q402" s="57"/>
      <c r="R402" s="57"/>
      <c r="S402" s="58"/>
      <c r="T402" s="57"/>
      <c r="U402" s="57"/>
      <c r="V402" s="58"/>
      <c r="W402" s="57"/>
      <c r="X402" s="57"/>
      <c r="Y402" s="58"/>
      <c r="Z402" s="74"/>
      <c r="AA402" s="74"/>
      <c r="AB402" s="74"/>
      <c r="AC402" s="74"/>
    </row>
    <row r="403" spans="2:29" ht="57" customHeight="1" x14ac:dyDescent="0.25">
      <c r="B403" s="460"/>
      <c r="C403" s="280" t="s">
        <v>444</v>
      </c>
      <c r="D403" s="280" t="s">
        <v>284</v>
      </c>
      <c r="E403" s="280" t="s">
        <v>282</v>
      </c>
      <c r="F403" s="282" t="s">
        <v>281</v>
      </c>
      <c r="G403" s="280" t="s">
        <v>298</v>
      </c>
      <c r="H403" s="283">
        <v>1</v>
      </c>
      <c r="I403" s="386">
        <v>1</v>
      </c>
      <c r="J403" s="280" t="s">
        <v>86</v>
      </c>
      <c r="K403" s="280" t="s">
        <v>287</v>
      </c>
      <c r="L403" s="54">
        <v>44928</v>
      </c>
      <c r="M403" s="54">
        <v>45291</v>
      </c>
      <c r="N403" s="57"/>
      <c r="O403" s="57"/>
      <c r="P403" s="58"/>
      <c r="Q403" s="57"/>
      <c r="R403" s="57"/>
      <c r="S403" s="58"/>
      <c r="T403" s="57"/>
      <c r="U403" s="57"/>
      <c r="V403" s="58"/>
      <c r="W403" s="57"/>
      <c r="X403" s="57"/>
      <c r="Y403" s="58"/>
      <c r="Z403" s="74"/>
      <c r="AA403" s="74"/>
      <c r="AB403" s="74"/>
      <c r="AC403" s="74"/>
    </row>
    <row r="404" spans="2:29" ht="57" customHeight="1" x14ac:dyDescent="0.25">
      <c r="B404" s="480"/>
      <c r="C404" s="101" t="s">
        <v>501</v>
      </c>
      <c r="D404" s="101" t="s">
        <v>284</v>
      </c>
      <c r="E404" s="101" t="s">
        <v>282</v>
      </c>
      <c r="F404" s="100" t="s">
        <v>281</v>
      </c>
      <c r="G404" s="101" t="s">
        <v>298</v>
      </c>
      <c r="H404" s="105">
        <v>1</v>
      </c>
      <c r="I404" s="386">
        <v>1</v>
      </c>
      <c r="J404" s="101" t="s">
        <v>497</v>
      </c>
      <c r="K404" s="101" t="s">
        <v>287</v>
      </c>
      <c r="L404" s="54">
        <v>44928</v>
      </c>
      <c r="M404" s="54">
        <v>45291</v>
      </c>
      <c r="N404" s="57"/>
      <c r="O404" s="57"/>
      <c r="P404" s="58"/>
      <c r="Q404" s="57"/>
      <c r="R404" s="57"/>
      <c r="S404" s="58"/>
      <c r="T404" s="57"/>
      <c r="U404" s="57"/>
      <c r="V404" s="58"/>
      <c r="W404" s="57"/>
      <c r="X404" s="57"/>
      <c r="Y404" s="58"/>
      <c r="Z404" s="74"/>
      <c r="AA404" s="74"/>
      <c r="AB404" s="74"/>
      <c r="AC404" s="74"/>
    </row>
    <row r="405" spans="2:29" ht="57" customHeight="1" x14ac:dyDescent="0.25">
      <c r="B405" s="459" t="s">
        <v>177</v>
      </c>
      <c r="C405" s="101" t="s">
        <v>343</v>
      </c>
      <c r="D405" s="101" t="s">
        <v>284</v>
      </c>
      <c r="E405" s="101" t="s">
        <v>282</v>
      </c>
      <c r="F405" s="100" t="s">
        <v>281</v>
      </c>
      <c r="G405" s="101" t="s">
        <v>299</v>
      </c>
      <c r="H405" s="105">
        <v>1</v>
      </c>
      <c r="I405" s="386">
        <v>1</v>
      </c>
      <c r="J405" s="101" t="s">
        <v>35</v>
      </c>
      <c r="K405" s="101" t="s">
        <v>86</v>
      </c>
      <c r="L405" s="54">
        <v>44928</v>
      </c>
      <c r="M405" s="54">
        <v>45291</v>
      </c>
      <c r="N405" s="57"/>
      <c r="O405" s="57"/>
      <c r="P405" s="58"/>
      <c r="Q405" s="57"/>
      <c r="R405" s="57"/>
      <c r="S405" s="58"/>
      <c r="T405" s="57"/>
      <c r="U405" s="57"/>
      <c r="V405" s="58"/>
      <c r="W405" s="57"/>
      <c r="X405" s="57"/>
      <c r="Y405" s="58"/>
      <c r="Z405" s="74"/>
      <c r="AA405" s="74"/>
      <c r="AB405" s="74"/>
      <c r="AC405" s="74"/>
    </row>
    <row r="406" spans="2:29" ht="77.45" customHeight="1" x14ac:dyDescent="0.25">
      <c r="B406" s="460"/>
      <c r="C406" s="101" t="s">
        <v>344</v>
      </c>
      <c r="D406" s="101" t="s">
        <v>284</v>
      </c>
      <c r="E406" s="101" t="s">
        <v>282</v>
      </c>
      <c r="F406" s="100" t="s">
        <v>281</v>
      </c>
      <c r="G406" s="101" t="s">
        <v>299</v>
      </c>
      <c r="H406" s="105">
        <v>1</v>
      </c>
      <c r="I406" s="386">
        <v>1</v>
      </c>
      <c r="J406" s="101" t="s">
        <v>34</v>
      </c>
      <c r="K406" s="101" t="s">
        <v>86</v>
      </c>
      <c r="L406" s="54">
        <v>44928</v>
      </c>
      <c r="M406" s="54">
        <v>45291</v>
      </c>
      <c r="N406" s="57"/>
      <c r="O406" s="57"/>
      <c r="P406" s="58"/>
      <c r="Q406" s="57"/>
      <c r="R406" s="57"/>
      <c r="S406" s="58"/>
      <c r="T406" s="57"/>
      <c r="U406" s="57"/>
      <c r="V406" s="58"/>
      <c r="W406" s="57"/>
      <c r="X406" s="57"/>
      <c r="Y406" s="58"/>
      <c r="Z406" s="74"/>
      <c r="AA406" s="74"/>
      <c r="AB406" s="74"/>
      <c r="AC406" s="74"/>
    </row>
    <row r="407" spans="2:29" ht="55.15" customHeight="1" x14ac:dyDescent="0.25">
      <c r="B407" s="460"/>
      <c r="C407" s="101" t="s">
        <v>345</v>
      </c>
      <c r="D407" s="101" t="s">
        <v>284</v>
      </c>
      <c r="E407" s="101" t="s">
        <v>282</v>
      </c>
      <c r="F407" s="100" t="s">
        <v>281</v>
      </c>
      <c r="G407" s="101" t="s">
        <v>299</v>
      </c>
      <c r="H407" s="105">
        <v>1</v>
      </c>
      <c r="I407" s="386">
        <v>1</v>
      </c>
      <c r="J407" s="101" t="s">
        <v>285</v>
      </c>
      <c r="K407" s="101" t="s">
        <v>86</v>
      </c>
      <c r="L407" s="54">
        <v>44928</v>
      </c>
      <c r="M407" s="54">
        <v>45291</v>
      </c>
      <c r="N407" s="57"/>
      <c r="O407" s="57"/>
      <c r="P407" s="58"/>
      <c r="Q407" s="57"/>
      <c r="R407" s="57"/>
      <c r="S407" s="58"/>
      <c r="T407" s="57"/>
      <c r="U407" s="57"/>
      <c r="V407" s="58"/>
      <c r="W407" s="57"/>
      <c r="X407" s="57"/>
      <c r="Y407" s="58"/>
      <c r="Z407" s="74"/>
      <c r="AA407" s="74"/>
      <c r="AB407" s="74"/>
      <c r="AC407" s="74"/>
    </row>
    <row r="408" spans="2:29" ht="55.15" customHeight="1" x14ac:dyDescent="0.25">
      <c r="B408" s="460"/>
      <c r="C408" s="101" t="s">
        <v>346</v>
      </c>
      <c r="D408" s="101" t="s">
        <v>284</v>
      </c>
      <c r="E408" s="101" t="s">
        <v>282</v>
      </c>
      <c r="F408" s="100" t="s">
        <v>281</v>
      </c>
      <c r="G408" s="101" t="s">
        <v>299</v>
      </c>
      <c r="H408" s="105">
        <v>1</v>
      </c>
      <c r="I408" s="386">
        <v>1</v>
      </c>
      <c r="J408" s="101" t="s">
        <v>342</v>
      </c>
      <c r="K408" s="101" t="s">
        <v>86</v>
      </c>
      <c r="L408" s="54">
        <v>44928</v>
      </c>
      <c r="M408" s="54">
        <v>45291</v>
      </c>
      <c r="N408" s="57"/>
      <c r="O408" s="57"/>
      <c r="P408" s="58"/>
      <c r="Q408" s="57"/>
      <c r="R408" s="57"/>
      <c r="S408" s="58"/>
      <c r="T408" s="57"/>
      <c r="U408" s="57"/>
      <c r="V408" s="58"/>
      <c r="W408" s="57"/>
      <c r="X408" s="57"/>
      <c r="Y408" s="58"/>
      <c r="Z408" s="74"/>
      <c r="AA408" s="74"/>
      <c r="AB408" s="74"/>
      <c r="AC408" s="74"/>
    </row>
    <row r="409" spans="2:29" ht="55.15" customHeight="1" x14ac:dyDescent="0.25">
      <c r="B409" s="460"/>
      <c r="C409" s="101" t="s">
        <v>391</v>
      </c>
      <c r="D409" s="101" t="s">
        <v>284</v>
      </c>
      <c r="E409" s="101" t="s">
        <v>282</v>
      </c>
      <c r="F409" s="100" t="s">
        <v>281</v>
      </c>
      <c r="G409" s="101" t="s">
        <v>299</v>
      </c>
      <c r="H409" s="105">
        <v>1</v>
      </c>
      <c r="I409" s="386">
        <v>1</v>
      </c>
      <c r="J409" s="101" t="s">
        <v>359</v>
      </c>
      <c r="K409" s="101" t="s">
        <v>86</v>
      </c>
      <c r="L409" s="54">
        <v>44928</v>
      </c>
      <c r="M409" s="54">
        <v>45291</v>
      </c>
      <c r="N409" s="57"/>
      <c r="O409" s="57"/>
      <c r="P409" s="58"/>
      <c r="Q409" s="57"/>
      <c r="R409" s="57"/>
      <c r="S409" s="58"/>
      <c r="T409" s="57"/>
      <c r="U409" s="57"/>
      <c r="V409" s="58"/>
      <c r="W409" s="57"/>
      <c r="X409" s="57"/>
      <c r="Y409" s="58"/>
      <c r="Z409" s="74"/>
      <c r="AA409" s="74"/>
      <c r="AB409" s="74"/>
      <c r="AC409" s="74"/>
    </row>
    <row r="410" spans="2:29" ht="55.15" customHeight="1" x14ac:dyDescent="0.25">
      <c r="B410" s="460"/>
      <c r="C410" s="101" t="s">
        <v>445</v>
      </c>
      <c r="D410" s="101" t="s">
        <v>284</v>
      </c>
      <c r="E410" s="101" t="s">
        <v>282</v>
      </c>
      <c r="F410" s="100" t="s">
        <v>281</v>
      </c>
      <c r="G410" s="101" t="s">
        <v>299</v>
      </c>
      <c r="H410" s="105">
        <v>1</v>
      </c>
      <c r="I410" s="386">
        <v>1</v>
      </c>
      <c r="J410" s="101" t="s">
        <v>287</v>
      </c>
      <c r="K410" s="101" t="s">
        <v>86</v>
      </c>
      <c r="L410" s="54">
        <v>44928</v>
      </c>
      <c r="M410" s="54">
        <v>45291</v>
      </c>
      <c r="N410" s="57"/>
      <c r="O410" s="57"/>
      <c r="P410" s="58"/>
      <c r="Q410" s="57"/>
      <c r="R410" s="57"/>
      <c r="S410" s="58"/>
      <c r="T410" s="57"/>
      <c r="U410" s="57"/>
      <c r="V410" s="58"/>
      <c r="W410" s="57"/>
      <c r="X410" s="57"/>
      <c r="Y410" s="58"/>
      <c r="Z410" s="74"/>
      <c r="AA410" s="74"/>
      <c r="AB410" s="74"/>
      <c r="AC410" s="74"/>
    </row>
    <row r="411" spans="2:29" ht="55.15" customHeight="1" x14ac:dyDescent="0.25">
      <c r="B411" s="460"/>
      <c r="C411" s="101" t="s">
        <v>462</v>
      </c>
      <c r="D411" s="101" t="s">
        <v>284</v>
      </c>
      <c r="E411" s="101" t="s">
        <v>282</v>
      </c>
      <c r="F411" s="100" t="s">
        <v>281</v>
      </c>
      <c r="G411" s="101" t="s">
        <v>299</v>
      </c>
      <c r="H411" s="105">
        <v>1</v>
      </c>
      <c r="I411" s="386">
        <v>1</v>
      </c>
      <c r="J411" s="101" t="s">
        <v>457</v>
      </c>
      <c r="K411" s="101" t="s">
        <v>86</v>
      </c>
      <c r="L411" s="54">
        <v>44928</v>
      </c>
      <c r="M411" s="54">
        <v>45291</v>
      </c>
      <c r="N411" s="57"/>
      <c r="O411" s="57"/>
      <c r="P411" s="58"/>
      <c r="Q411" s="57"/>
      <c r="R411" s="57"/>
      <c r="S411" s="58"/>
      <c r="T411" s="57"/>
      <c r="U411" s="57"/>
      <c r="V411" s="58"/>
      <c r="W411" s="57"/>
      <c r="X411" s="57"/>
      <c r="Y411" s="58"/>
      <c r="Z411" s="74"/>
      <c r="AA411" s="74"/>
      <c r="AB411" s="74"/>
      <c r="AC411" s="74"/>
    </row>
    <row r="412" spans="2:29" ht="55.15" customHeight="1" x14ac:dyDescent="0.25">
      <c r="B412" s="480"/>
      <c r="C412" s="101" t="s">
        <v>502</v>
      </c>
      <c r="D412" s="101" t="s">
        <v>284</v>
      </c>
      <c r="E412" s="101" t="s">
        <v>282</v>
      </c>
      <c r="F412" s="100" t="s">
        <v>281</v>
      </c>
      <c r="G412" s="101" t="s">
        <v>299</v>
      </c>
      <c r="H412" s="105">
        <v>1</v>
      </c>
      <c r="I412" s="386">
        <v>1</v>
      </c>
      <c r="J412" s="101" t="s">
        <v>497</v>
      </c>
      <c r="K412" s="101" t="s">
        <v>86</v>
      </c>
      <c r="L412" s="54">
        <v>44928</v>
      </c>
      <c r="M412" s="54">
        <v>45291</v>
      </c>
      <c r="N412" s="57"/>
      <c r="O412" s="57"/>
      <c r="P412" s="58"/>
      <c r="Q412" s="57"/>
      <c r="R412" s="57"/>
      <c r="S412" s="58"/>
      <c r="T412" s="57"/>
      <c r="U412" s="57"/>
      <c r="V412" s="58"/>
      <c r="W412" s="57"/>
      <c r="X412" s="57"/>
      <c r="Y412" s="58"/>
      <c r="Z412" s="74"/>
      <c r="AA412" s="74"/>
      <c r="AB412" s="74"/>
      <c r="AC412" s="74"/>
    </row>
    <row r="413" spans="2:29" ht="70.150000000000006" customHeight="1" x14ac:dyDescent="0.25">
      <c r="B413" s="100"/>
      <c r="C413" s="101" t="s">
        <v>202</v>
      </c>
      <c r="D413" s="18"/>
      <c r="E413" s="18"/>
      <c r="F413" s="100"/>
      <c r="G413" s="101"/>
      <c r="H413" s="76"/>
      <c r="I413" s="76"/>
      <c r="J413" s="101"/>
      <c r="K413" s="101"/>
      <c r="L413" s="54"/>
      <c r="M413" s="54"/>
      <c r="N413" s="74"/>
      <c r="O413" s="74"/>
      <c r="P413" s="74"/>
      <c r="Q413" s="74"/>
      <c r="R413" s="74"/>
      <c r="S413" s="74"/>
      <c r="T413" s="74"/>
      <c r="U413" s="74"/>
      <c r="V413" s="74"/>
      <c r="W413" s="74"/>
      <c r="X413" s="74"/>
      <c r="Y413" s="74"/>
      <c r="Z413" s="74"/>
      <c r="AA413" s="74"/>
      <c r="AB413" s="74"/>
      <c r="AC413" s="74"/>
    </row>
    <row r="414" spans="2:29" x14ac:dyDescent="0.25">
      <c r="B414" s="66"/>
      <c r="C414" s="66" t="s">
        <v>202</v>
      </c>
      <c r="J414" s="65"/>
      <c r="N414" s="74"/>
      <c r="O414" s="74"/>
      <c r="P414" s="74"/>
      <c r="Q414" s="74"/>
      <c r="R414" s="74"/>
      <c r="S414" s="74"/>
      <c r="T414" s="74"/>
      <c r="U414" s="74"/>
      <c r="V414" s="74"/>
      <c r="W414" s="74"/>
      <c r="X414" s="74"/>
      <c r="Y414" s="74"/>
    </row>
    <row r="415" spans="2:29" ht="18.75" x14ac:dyDescent="0.25">
      <c r="B415" s="77" t="s">
        <v>619</v>
      </c>
      <c r="C415" s="65"/>
      <c r="D415" s="65"/>
      <c r="E415" s="65"/>
      <c r="F415" s="65"/>
      <c r="G415" s="65"/>
      <c r="H415" s="65"/>
      <c r="I415" s="65"/>
      <c r="J415" s="65"/>
      <c r="K415" s="65"/>
      <c r="L415" s="65"/>
      <c r="M415" s="65"/>
      <c r="N415" s="74"/>
      <c r="O415" s="74"/>
      <c r="P415" s="74"/>
      <c r="Q415" s="74"/>
      <c r="R415" s="74"/>
      <c r="S415" s="74"/>
      <c r="T415" s="74"/>
      <c r="U415" s="74"/>
      <c r="V415" s="74"/>
      <c r="W415" s="74"/>
      <c r="X415" s="74"/>
      <c r="Y415" s="74"/>
      <c r="Z415" s="65"/>
      <c r="AA415" s="65"/>
      <c r="AB415" s="65"/>
      <c r="AC415" s="65"/>
    </row>
    <row r="416" spans="2:29" ht="87" customHeight="1" x14ac:dyDescent="0.25">
      <c r="B416" s="313" t="s">
        <v>197</v>
      </c>
      <c r="C416" s="313" t="s">
        <v>977</v>
      </c>
      <c r="D416" s="174"/>
      <c r="E416" s="313"/>
      <c r="F416" s="313"/>
      <c r="G416" s="313" t="s">
        <v>975</v>
      </c>
      <c r="H416" s="313"/>
      <c r="I416" s="387"/>
      <c r="J416" s="174" t="s">
        <v>34</v>
      </c>
      <c r="K416" s="313" t="s">
        <v>1157</v>
      </c>
      <c r="L416" s="316">
        <v>44928</v>
      </c>
      <c r="M416" s="316">
        <v>45291</v>
      </c>
      <c r="N416" s="57"/>
      <c r="O416" s="57"/>
      <c r="P416" s="58"/>
      <c r="Q416" s="57"/>
      <c r="R416" s="57"/>
      <c r="S416" s="58"/>
      <c r="T416" s="57"/>
      <c r="U416" s="57"/>
      <c r="V416" s="58"/>
      <c r="W416" s="57"/>
      <c r="X416" s="57"/>
      <c r="Y416" s="58"/>
      <c r="Z416" s="452"/>
      <c r="AA416" s="492"/>
      <c r="AB416" s="493"/>
      <c r="AC416" s="452"/>
    </row>
    <row r="417" spans="1:29" ht="87" customHeight="1" x14ac:dyDescent="0.25">
      <c r="B417" s="314"/>
      <c r="C417" s="314"/>
      <c r="D417" s="315"/>
      <c r="E417" s="314"/>
      <c r="F417" s="314"/>
      <c r="G417" s="314"/>
      <c r="H417" s="314"/>
      <c r="I417" s="396"/>
      <c r="J417" s="315"/>
      <c r="K417" s="314"/>
      <c r="L417" s="315"/>
      <c r="M417" s="315"/>
      <c r="N417" s="74"/>
      <c r="O417" s="74"/>
      <c r="P417" s="74"/>
      <c r="Q417" s="74"/>
      <c r="R417" s="74"/>
      <c r="S417" s="74"/>
      <c r="T417" s="74"/>
      <c r="U417" s="74"/>
      <c r="V417" s="74"/>
      <c r="W417" s="74"/>
      <c r="X417" s="74"/>
      <c r="Y417" s="74"/>
      <c r="Z417" s="527"/>
      <c r="AA417" s="78"/>
      <c r="AB417" s="78"/>
      <c r="AC417" s="527"/>
    </row>
    <row r="418" spans="1:29" ht="101.25" customHeight="1" x14ac:dyDescent="0.25">
      <c r="B418" s="459" t="s">
        <v>205</v>
      </c>
      <c r="C418" s="326" t="s">
        <v>849</v>
      </c>
      <c r="D418" s="422" t="s">
        <v>206</v>
      </c>
      <c r="E418" s="422" t="s">
        <v>621</v>
      </c>
      <c r="F418" s="434" t="s">
        <v>281</v>
      </c>
      <c r="G418" s="43" t="s">
        <v>850</v>
      </c>
      <c r="H418" s="429">
        <v>0.7</v>
      </c>
      <c r="I418" s="571">
        <v>0.85</v>
      </c>
      <c r="J418" s="325" t="s">
        <v>32</v>
      </c>
      <c r="K418" s="326" t="s">
        <v>148</v>
      </c>
      <c r="L418" s="239">
        <v>44928</v>
      </c>
      <c r="M418" s="239">
        <v>44957</v>
      </c>
      <c r="N418" s="163"/>
      <c r="O418" s="327"/>
      <c r="P418" s="327"/>
      <c r="Q418" s="327"/>
      <c r="R418" s="327"/>
      <c r="S418" s="327"/>
      <c r="T418" s="327"/>
      <c r="U418" s="327"/>
      <c r="V418" s="327"/>
      <c r="W418" s="327"/>
      <c r="X418" s="327"/>
      <c r="Y418" s="327"/>
      <c r="Z418" s="74"/>
      <c r="AA418" s="74"/>
      <c r="AB418" s="74"/>
      <c r="AC418" s="74"/>
    </row>
    <row r="419" spans="1:29" ht="72" customHeight="1" x14ac:dyDescent="0.25">
      <c r="B419" s="460"/>
      <c r="C419" s="326" t="s">
        <v>851</v>
      </c>
      <c r="D419" s="423"/>
      <c r="E419" s="423"/>
      <c r="F419" s="435"/>
      <c r="G419" s="44" t="s">
        <v>981</v>
      </c>
      <c r="H419" s="430"/>
      <c r="I419" s="572"/>
      <c r="J419" s="325" t="s">
        <v>32</v>
      </c>
      <c r="K419" s="325" t="s">
        <v>55</v>
      </c>
      <c r="L419" s="239">
        <v>44958</v>
      </c>
      <c r="M419" s="239">
        <v>45137</v>
      </c>
      <c r="N419" s="327"/>
      <c r="O419" s="162"/>
      <c r="P419" s="162"/>
      <c r="Q419" s="163"/>
      <c r="R419" s="162"/>
      <c r="S419" s="162"/>
      <c r="T419" s="163"/>
      <c r="U419" s="166"/>
      <c r="V419" s="165"/>
      <c r="W419" s="168"/>
      <c r="X419" s="168"/>
      <c r="Y419" s="165"/>
      <c r="Z419" s="74"/>
      <c r="AA419" s="74"/>
      <c r="AB419" s="74"/>
      <c r="AC419" s="74"/>
    </row>
    <row r="420" spans="1:29" ht="75" customHeight="1" x14ac:dyDescent="0.25">
      <c r="B420" s="460"/>
      <c r="C420" s="326" t="s">
        <v>1167</v>
      </c>
      <c r="D420" s="423"/>
      <c r="E420" s="423"/>
      <c r="F420" s="435"/>
      <c r="G420" s="44" t="s">
        <v>916</v>
      </c>
      <c r="H420" s="430"/>
      <c r="I420" s="572"/>
      <c r="J420" s="325" t="s">
        <v>32</v>
      </c>
      <c r="K420" s="106"/>
      <c r="L420" s="239">
        <v>45170</v>
      </c>
      <c r="M420" s="239">
        <v>45199</v>
      </c>
      <c r="N420" s="327"/>
      <c r="O420" s="327"/>
      <c r="P420" s="165"/>
      <c r="Q420" s="168"/>
      <c r="R420" s="168"/>
      <c r="S420" s="165"/>
      <c r="T420" s="168"/>
      <c r="U420" s="168"/>
      <c r="V420" s="163"/>
      <c r="W420" s="168"/>
      <c r="X420" s="168"/>
      <c r="Y420" s="165"/>
      <c r="Z420" s="74"/>
      <c r="AA420" s="74"/>
      <c r="AB420" s="74"/>
      <c r="AC420" s="74"/>
    </row>
    <row r="421" spans="1:29" ht="53.25" customHeight="1" x14ac:dyDescent="0.25">
      <c r="B421" s="480"/>
      <c r="C421" s="111" t="s">
        <v>853</v>
      </c>
      <c r="D421" s="428"/>
      <c r="E421" s="428"/>
      <c r="F421" s="436"/>
      <c r="G421" s="44" t="s">
        <v>918</v>
      </c>
      <c r="H421" s="431"/>
      <c r="I421" s="573"/>
      <c r="J421" s="325" t="s">
        <v>32</v>
      </c>
      <c r="K421" s="74"/>
      <c r="L421" s="239">
        <v>45208</v>
      </c>
      <c r="M421" s="239">
        <v>45212</v>
      </c>
      <c r="N421" s="327"/>
      <c r="O421" s="327"/>
      <c r="P421" s="165"/>
      <c r="Q421" s="168"/>
      <c r="R421" s="168"/>
      <c r="S421" s="165"/>
      <c r="T421" s="168"/>
      <c r="U421" s="168"/>
      <c r="V421" s="165"/>
      <c r="W421" s="163"/>
      <c r="X421" s="168"/>
      <c r="Y421" s="165"/>
      <c r="Z421" s="74"/>
      <c r="AA421" s="74"/>
      <c r="AB421" s="74"/>
      <c r="AC421" s="74"/>
    </row>
    <row r="422" spans="1:29" ht="81" customHeight="1" x14ac:dyDescent="0.25">
      <c r="B422" s="420" t="s">
        <v>125</v>
      </c>
      <c r="C422" s="41" t="s">
        <v>1281</v>
      </c>
      <c r="D422" s="408"/>
      <c r="E422" s="408"/>
      <c r="F422" s="410"/>
      <c r="G422" s="414" t="s">
        <v>1277</v>
      </c>
      <c r="H422" s="409"/>
      <c r="I422" s="415">
        <v>1</v>
      </c>
      <c r="J422" s="414" t="s">
        <v>86</v>
      </c>
      <c r="K422" s="414" t="s">
        <v>1273</v>
      </c>
      <c r="L422" s="419">
        <v>44928</v>
      </c>
      <c r="M422" s="419">
        <v>45291</v>
      </c>
      <c r="N422" s="119"/>
      <c r="O422" s="119"/>
      <c r="P422" s="120"/>
      <c r="Q422" s="119"/>
      <c r="R422" s="119"/>
      <c r="S422" s="120"/>
      <c r="T422" s="119"/>
      <c r="U422" s="119"/>
      <c r="V422" s="120"/>
      <c r="W422" s="119"/>
      <c r="X422" s="119"/>
      <c r="Y422" s="120"/>
      <c r="Z422" s="74"/>
      <c r="AA422" s="74"/>
      <c r="AB422" s="74"/>
      <c r="AC422" s="74"/>
    </row>
    <row r="423" spans="1:29" ht="101.25" customHeight="1" x14ac:dyDescent="0.25">
      <c r="B423" s="421"/>
      <c r="C423" s="41" t="s">
        <v>1282</v>
      </c>
      <c r="D423" s="408"/>
      <c r="E423" s="408"/>
      <c r="F423" s="410"/>
      <c r="G423" s="414" t="s">
        <v>1277</v>
      </c>
      <c r="H423" s="409"/>
      <c r="I423" s="415">
        <v>1</v>
      </c>
      <c r="J423" s="412" t="s">
        <v>38</v>
      </c>
      <c r="K423" s="414" t="s">
        <v>1273</v>
      </c>
      <c r="L423" s="419">
        <v>44928</v>
      </c>
      <c r="M423" s="419">
        <v>45291</v>
      </c>
      <c r="N423" s="119"/>
      <c r="O423" s="119"/>
      <c r="P423" s="120"/>
      <c r="Q423" s="119"/>
      <c r="R423" s="119"/>
      <c r="S423" s="120"/>
      <c r="T423" s="119"/>
      <c r="U423" s="119"/>
      <c r="V423" s="120"/>
      <c r="W423" s="119"/>
      <c r="X423" s="119"/>
      <c r="Y423" s="120"/>
      <c r="Z423" s="74"/>
      <c r="AA423" s="74"/>
      <c r="AB423" s="74"/>
      <c r="AC423" s="74"/>
    </row>
    <row r="424" spans="1:29" s="13" customFormat="1" ht="72" customHeight="1" x14ac:dyDescent="0.25">
      <c r="A424" s="159"/>
      <c r="B424" s="333" t="s">
        <v>111</v>
      </c>
      <c r="C424" s="331" t="s">
        <v>743</v>
      </c>
      <c r="D424" s="334" t="s">
        <v>227</v>
      </c>
      <c r="E424" s="328" t="s">
        <v>740</v>
      </c>
      <c r="F424" s="330" t="s">
        <v>250</v>
      </c>
      <c r="G424" s="331" t="s">
        <v>515</v>
      </c>
      <c r="H424" s="330">
        <v>1</v>
      </c>
      <c r="I424" s="385">
        <v>2</v>
      </c>
      <c r="J424" s="329" t="s">
        <v>217</v>
      </c>
      <c r="K424" s="332" t="s">
        <v>47</v>
      </c>
      <c r="L424" s="11">
        <v>45108</v>
      </c>
      <c r="M424" s="11">
        <v>45291</v>
      </c>
      <c r="N424" s="74"/>
      <c r="O424" s="74"/>
      <c r="P424" s="74"/>
      <c r="Q424" s="74"/>
      <c r="R424" s="74"/>
      <c r="S424" s="74"/>
      <c r="T424" s="119"/>
      <c r="U424" s="119"/>
      <c r="V424" s="120"/>
      <c r="W424" s="119"/>
      <c r="X424" s="119"/>
      <c r="Y424" s="120"/>
      <c r="Z424" s="159"/>
      <c r="AA424" s="336">
        <v>2000000</v>
      </c>
      <c r="AB424" s="159"/>
      <c r="AC424" s="159"/>
    </row>
    <row r="425" spans="1:29" x14ac:dyDescent="0.25">
      <c r="B425" s="101"/>
      <c r="C425" s="101"/>
      <c r="D425" s="74"/>
      <c r="E425" s="74"/>
      <c r="F425" s="74"/>
      <c r="G425" s="74"/>
      <c r="H425" s="74"/>
      <c r="I425" s="74"/>
      <c r="J425" s="96"/>
      <c r="K425" s="74"/>
      <c r="L425" s="74"/>
      <c r="M425" s="74"/>
      <c r="N425" s="74"/>
      <c r="O425" s="74"/>
      <c r="P425" s="74"/>
      <c r="Q425" s="74"/>
      <c r="R425" s="74"/>
      <c r="S425" s="74"/>
      <c r="T425" s="74"/>
      <c r="U425" s="74"/>
      <c r="V425" s="74"/>
      <c r="W425" s="74"/>
      <c r="X425" s="74"/>
      <c r="Y425" s="74"/>
      <c r="Z425" s="74"/>
      <c r="AA425" s="74"/>
      <c r="AB425" s="74"/>
      <c r="AC425" s="74"/>
    </row>
    <row r="426" spans="1:29" x14ac:dyDescent="0.25">
      <c r="B426" s="101"/>
      <c r="C426" s="101"/>
      <c r="D426" s="74"/>
      <c r="E426" s="74"/>
      <c r="F426" s="74"/>
      <c r="G426" s="74"/>
      <c r="H426" s="74"/>
      <c r="I426" s="74"/>
      <c r="J426" s="96"/>
      <c r="K426" s="74"/>
      <c r="L426" s="74"/>
      <c r="M426" s="74"/>
      <c r="N426" s="74"/>
      <c r="O426" s="74"/>
      <c r="P426" s="74"/>
      <c r="Q426" s="74"/>
      <c r="R426" s="74"/>
      <c r="S426" s="74"/>
      <c r="T426" s="74"/>
      <c r="U426" s="74"/>
      <c r="V426" s="74"/>
      <c r="W426" s="74"/>
      <c r="X426" s="74"/>
      <c r="Y426" s="74"/>
      <c r="Z426" s="74"/>
      <c r="AA426" s="74"/>
      <c r="AB426" s="74"/>
      <c r="AC426" s="74"/>
    </row>
    <row r="427" spans="1:29" x14ac:dyDescent="0.25">
      <c r="B427" s="101"/>
      <c r="C427" s="101"/>
      <c r="D427" s="74"/>
      <c r="E427" s="74"/>
      <c r="F427" s="74"/>
      <c r="G427" s="74"/>
      <c r="H427" s="74"/>
      <c r="I427" s="74"/>
      <c r="J427" s="96"/>
      <c r="K427" s="74"/>
      <c r="L427" s="74"/>
      <c r="M427" s="74"/>
      <c r="N427" s="74"/>
      <c r="O427" s="74"/>
      <c r="P427" s="74"/>
      <c r="Q427" s="74"/>
      <c r="R427" s="74"/>
      <c r="S427" s="74"/>
      <c r="T427" s="74"/>
      <c r="U427" s="74"/>
      <c r="V427" s="74"/>
      <c r="W427" s="74"/>
      <c r="X427" s="74"/>
      <c r="Y427" s="74"/>
      <c r="Z427" s="74"/>
      <c r="AA427" s="74"/>
      <c r="AB427" s="74"/>
      <c r="AC427" s="74"/>
    </row>
    <row r="428" spans="1:29" x14ac:dyDescent="0.25">
      <c r="B428" s="101"/>
      <c r="C428" s="101"/>
      <c r="D428" s="74"/>
      <c r="E428" s="74"/>
      <c r="F428" s="74"/>
      <c r="G428" s="74"/>
      <c r="H428" s="74"/>
      <c r="I428" s="74"/>
      <c r="J428" s="96"/>
      <c r="K428" s="74"/>
      <c r="L428" s="74"/>
      <c r="M428" s="74"/>
      <c r="N428" s="74"/>
      <c r="O428" s="74"/>
      <c r="P428" s="74"/>
      <c r="Q428" s="74"/>
      <c r="R428" s="74"/>
      <c r="S428" s="74"/>
      <c r="T428" s="74"/>
      <c r="U428" s="74"/>
      <c r="V428" s="74"/>
      <c r="W428" s="74"/>
      <c r="X428" s="74"/>
      <c r="Y428" s="74"/>
      <c r="Z428" s="74"/>
      <c r="AA428" s="74"/>
      <c r="AB428" s="74"/>
      <c r="AC428" s="74"/>
    </row>
    <row r="429" spans="1:29" x14ac:dyDescent="0.25">
      <c r="B429" s="101"/>
      <c r="C429" s="101"/>
      <c r="D429" s="74"/>
      <c r="E429" s="74"/>
      <c r="F429" s="74"/>
      <c r="G429" s="74"/>
      <c r="H429" s="74"/>
      <c r="I429" s="74"/>
      <c r="J429" s="96"/>
      <c r="K429" s="74"/>
      <c r="L429" s="74"/>
      <c r="M429" s="74"/>
      <c r="N429" s="74"/>
      <c r="O429" s="74"/>
      <c r="P429" s="74"/>
      <c r="Q429" s="74"/>
      <c r="R429" s="74"/>
      <c r="S429" s="74"/>
      <c r="T429" s="74"/>
      <c r="U429" s="74"/>
      <c r="V429" s="74"/>
      <c r="W429" s="74"/>
      <c r="X429" s="74"/>
      <c r="Y429" s="74"/>
      <c r="Z429" s="74"/>
      <c r="AA429" s="74"/>
      <c r="AB429" s="74"/>
      <c r="AC429" s="74"/>
    </row>
    <row r="430" spans="1:29" x14ac:dyDescent="0.25">
      <c r="B430" s="101"/>
      <c r="C430" s="101"/>
      <c r="D430" s="74"/>
      <c r="E430" s="74"/>
      <c r="F430" s="74"/>
      <c r="G430" s="74"/>
      <c r="H430" s="74"/>
      <c r="I430" s="74"/>
      <c r="J430" s="96"/>
      <c r="K430" s="74"/>
      <c r="L430" s="74"/>
      <c r="M430" s="74"/>
      <c r="N430" s="74"/>
      <c r="O430" s="74"/>
      <c r="P430" s="74"/>
      <c r="Q430" s="74"/>
      <c r="R430" s="74"/>
      <c r="S430" s="74"/>
      <c r="T430" s="74"/>
      <c r="U430" s="74"/>
      <c r="V430" s="74"/>
      <c r="W430" s="74"/>
      <c r="X430" s="74"/>
      <c r="Y430" s="74"/>
      <c r="Z430" s="74"/>
      <c r="AA430" s="74"/>
      <c r="AB430" s="74"/>
      <c r="AC430" s="74"/>
    </row>
    <row r="431" spans="1:29" x14ac:dyDescent="0.25">
      <c r="B431" s="101"/>
      <c r="C431" s="101"/>
      <c r="D431" s="74"/>
      <c r="E431" s="74"/>
      <c r="F431" s="74"/>
      <c r="G431" s="74"/>
      <c r="H431" s="74"/>
      <c r="I431" s="74"/>
      <c r="J431" s="96"/>
      <c r="K431" s="74"/>
      <c r="L431" s="74"/>
      <c r="M431" s="74"/>
      <c r="N431" s="74"/>
      <c r="O431" s="74"/>
      <c r="P431" s="74"/>
      <c r="Q431" s="74"/>
      <c r="R431" s="74"/>
      <c r="S431" s="74"/>
      <c r="T431" s="74"/>
      <c r="U431" s="74"/>
      <c r="V431" s="74"/>
      <c r="W431" s="74"/>
      <c r="X431" s="74"/>
      <c r="Y431" s="74"/>
      <c r="Z431" s="74"/>
      <c r="AA431" s="74"/>
      <c r="AB431" s="74"/>
      <c r="AC431" s="74"/>
    </row>
    <row r="432" spans="1:29" x14ac:dyDescent="0.25">
      <c r="B432" s="101"/>
      <c r="C432" s="101"/>
      <c r="D432" s="74"/>
      <c r="E432" s="74"/>
      <c r="F432" s="74"/>
      <c r="G432" s="74"/>
      <c r="H432" s="74"/>
      <c r="I432" s="74"/>
      <c r="J432" s="96"/>
      <c r="K432" s="74"/>
      <c r="L432" s="74"/>
      <c r="M432" s="74"/>
      <c r="N432" s="74"/>
      <c r="O432" s="74"/>
      <c r="P432" s="74"/>
      <c r="Q432" s="74"/>
      <c r="R432" s="74"/>
      <c r="S432" s="74"/>
      <c r="T432" s="74"/>
      <c r="U432" s="74"/>
      <c r="V432" s="74"/>
      <c r="W432" s="74"/>
      <c r="X432" s="74"/>
      <c r="Y432" s="74"/>
      <c r="Z432" s="74"/>
      <c r="AA432" s="74"/>
      <c r="AB432" s="74"/>
      <c r="AC432" s="74"/>
    </row>
    <row r="433" spans="2:29" x14ac:dyDescent="0.25">
      <c r="B433" s="101"/>
      <c r="C433" s="101"/>
      <c r="D433" s="74"/>
      <c r="E433" s="74"/>
      <c r="F433" s="74"/>
      <c r="G433" s="74"/>
      <c r="H433" s="74"/>
      <c r="I433" s="74"/>
      <c r="J433" s="96"/>
      <c r="K433" s="74"/>
      <c r="L433" s="74"/>
      <c r="M433" s="74"/>
      <c r="N433" s="74"/>
      <c r="O433" s="74"/>
      <c r="P433" s="74"/>
      <c r="Q433" s="74"/>
      <c r="R433" s="74"/>
      <c r="S433" s="74"/>
      <c r="T433" s="74"/>
      <c r="U433" s="74"/>
      <c r="V433" s="74"/>
      <c r="W433" s="74"/>
      <c r="X433" s="74"/>
      <c r="Y433" s="74"/>
      <c r="Z433" s="74"/>
      <c r="AA433" s="74"/>
      <c r="AB433" s="74"/>
      <c r="AC433" s="74"/>
    </row>
    <row r="434" spans="2:29" x14ac:dyDescent="0.25">
      <c r="B434" s="101"/>
      <c r="C434" s="101"/>
      <c r="D434" s="74"/>
      <c r="E434" s="74"/>
      <c r="F434" s="74"/>
      <c r="G434" s="74"/>
      <c r="H434" s="74"/>
      <c r="I434" s="74"/>
      <c r="J434" s="96"/>
      <c r="K434" s="74"/>
      <c r="L434" s="74"/>
      <c r="M434" s="74"/>
      <c r="N434" s="74"/>
      <c r="O434" s="74"/>
      <c r="P434" s="74"/>
      <c r="Q434" s="74"/>
      <c r="R434" s="74"/>
      <c r="S434" s="74"/>
      <c r="T434" s="74"/>
      <c r="U434" s="74"/>
      <c r="V434" s="74"/>
      <c r="W434" s="74"/>
      <c r="X434" s="74"/>
      <c r="Y434" s="74"/>
      <c r="Z434" s="74"/>
      <c r="AA434" s="74"/>
      <c r="AB434" s="74"/>
      <c r="AC434" s="74"/>
    </row>
    <row r="435" spans="2:29" x14ac:dyDescent="0.25">
      <c r="B435" s="101"/>
      <c r="C435" s="101"/>
      <c r="D435" s="74"/>
      <c r="E435" s="74"/>
      <c r="F435" s="74"/>
      <c r="G435" s="74"/>
      <c r="H435" s="74"/>
      <c r="I435" s="74"/>
      <c r="J435" s="96"/>
      <c r="K435" s="74"/>
      <c r="L435" s="74"/>
      <c r="M435" s="74"/>
      <c r="N435" s="74"/>
      <c r="O435" s="74"/>
      <c r="P435" s="74"/>
      <c r="Q435" s="74"/>
      <c r="R435" s="74"/>
      <c r="S435" s="74"/>
      <c r="T435" s="74"/>
      <c r="U435" s="74"/>
      <c r="V435" s="74"/>
      <c r="W435" s="74"/>
      <c r="X435" s="74"/>
      <c r="Y435" s="74"/>
      <c r="Z435" s="74"/>
      <c r="AA435" s="74"/>
      <c r="AB435" s="74"/>
      <c r="AC435" s="74"/>
    </row>
    <row r="436" spans="2:29" x14ac:dyDescent="0.25">
      <c r="B436" s="101"/>
      <c r="C436" s="101"/>
      <c r="D436" s="74"/>
      <c r="E436" s="74"/>
      <c r="F436" s="74"/>
      <c r="G436" s="74"/>
      <c r="H436" s="74"/>
      <c r="I436" s="74"/>
      <c r="J436" s="96"/>
      <c r="K436" s="74"/>
      <c r="L436" s="74"/>
      <c r="M436" s="74"/>
      <c r="N436" s="74"/>
      <c r="O436" s="74"/>
      <c r="P436" s="74"/>
      <c r="Q436" s="74"/>
      <c r="R436" s="74"/>
      <c r="S436" s="74"/>
      <c r="T436" s="74"/>
      <c r="U436" s="74"/>
      <c r="V436" s="74"/>
      <c r="W436" s="74"/>
      <c r="X436" s="74"/>
      <c r="Y436" s="74"/>
      <c r="Z436" s="74"/>
      <c r="AA436" s="74"/>
      <c r="AB436" s="74"/>
      <c r="AC436" s="74"/>
    </row>
    <row r="437" spans="2:29" x14ac:dyDescent="0.25">
      <c r="B437" s="101"/>
      <c r="C437" s="101"/>
      <c r="D437" s="74"/>
      <c r="E437" s="74"/>
      <c r="F437" s="74"/>
      <c r="G437" s="74"/>
      <c r="H437" s="74"/>
      <c r="I437" s="74"/>
      <c r="J437" s="96"/>
      <c r="K437" s="74"/>
      <c r="L437" s="74"/>
      <c r="M437" s="74"/>
      <c r="N437" s="74"/>
      <c r="O437" s="74"/>
      <c r="P437" s="74"/>
      <c r="Q437" s="74"/>
      <c r="R437" s="74"/>
      <c r="S437" s="74"/>
      <c r="T437" s="74"/>
      <c r="U437" s="74"/>
      <c r="V437" s="74"/>
      <c r="W437" s="74"/>
      <c r="X437" s="74"/>
      <c r="Y437" s="74"/>
      <c r="Z437" s="74"/>
      <c r="AA437" s="74"/>
      <c r="AB437" s="74"/>
      <c r="AC437" s="74"/>
    </row>
    <row r="438" spans="2:29" x14ac:dyDescent="0.25">
      <c r="B438" s="101"/>
      <c r="C438" s="101"/>
      <c r="D438" s="74"/>
      <c r="E438" s="74"/>
      <c r="F438" s="74"/>
      <c r="G438" s="74"/>
      <c r="H438" s="74"/>
      <c r="I438" s="74"/>
      <c r="J438" s="96"/>
      <c r="K438" s="74"/>
      <c r="L438" s="74"/>
      <c r="M438" s="74"/>
      <c r="N438" s="74"/>
      <c r="O438" s="74"/>
      <c r="P438" s="74"/>
      <c r="Q438" s="74"/>
      <c r="R438" s="74"/>
      <c r="S438" s="74"/>
      <c r="T438" s="74"/>
      <c r="U438" s="74"/>
      <c r="V438" s="74"/>
      <c r="W438" s="74"/>
      <c r="X438" s="74"/>
      <c r="Y438" s="74"/>
      <c r="Z438" s="74"/>
      <c r="AA438" s="74"/>
      <c r="AB438" s="74"/>
      <c r="AC438" s="74"/>
    </row>
    <row r="439" spans="2:29" x14ac:dyDescent="0.25">
      <c r="B439" s="101"/>
      <c r="C439" s="101"/>
      <c r="D439" s="74"/>
      <c r="E439" s="74"/>
      <c r="F439" s="74"/>
      <c r="G439" s="74"/>
      <c r="H439" s="74"/>
      <c r="I439" s="74"/>
      <c r="J439" s="96"/>
      <c r="K439" s="74"/>
      <c r="L439" s="74"/>
      <c r="M439" s="74"/>
      <c r="N439" s="74"/>
      <c r="O439" s="74"/>
      <c r="P439" s="74"/>
      <c r="Q439" s="74"/>
      <c r="R439" s="74"/>
      <c r="S439" s="74"/>
      <c r="T439" s="74"/>
      <c r="U439" s="74"/>
      <c r="V439" s="74"/>
      <c r="W439" s="74"/>
      <c r="X439" s="74"/>
      <c r="Y439" s="74"/>
      <c r="Z439" s="74"/>
      <c r="AA439" s="74"/>
      <c r="AB439" s="74"/>
      <c r="AC439" s="74"/>
    </row>
    <row r="440" spans="2:29" x14ac:dyDescent="0.25">
      <c r="B440" s="101"/>
      <c r="C440" s="101"/>
      <c r="D440" s="74"/>
      <c r="E440" s="74"/>
      <c r="F440" s="74"/>
      <c r="G440" s="74"/>
      <c r="H440" s="74"/>
      <c r="I440" s="74"/>
      <c r="J440" s="96"/>
      <c r="K440" s="74"/>
      <c r="L440" s="74"/>
      <c r="M440" s="74"/>
      <c r="N440" s="74"/>
      <c r="O440" s="74"/>
      <c r="P440" s="74"/>
      <c r="Q440" s="74"/>
      <c r="R440" s="74"/>
      <c r="S440" s="74"/>
      <c r="T440" s="74"/>
      <c r="U440" s="74"/>
      <c r="V440" s="74"/>
      <c r="W440" s="74"/>
      <c r="X440" s="74"/>
      <c r="Y440" s="74"/>
      <c r="Z440" s="74"/>
      <c r="AA440" s="74"/>
      <c r="AB440" s="74"/>
      <c r="AC440" s="74"/>
    </row>
    <row r="441" spans="2:29" x14ac:dyDescent="0.25">
      <c r="B441" s="101"/>
      <c r="C441" s="101"/>
      <c r="D441" s="74"/>
      <c r="E441" s="74"/>
      <c r="F441" s="74"/>
      <c r="G441" s="74"/>
      <c r="H441" s="74"/>
      <c r="I441" s="74"/>
      <c r="J441" s="96"/>
      <c r="K441" s="74"/>
      <c r="L441" s="74"/>
      <c r="M441" s="74"/>
      <c r="N441" s="74"/>
      <c r="O441" s="74"/>
      <c r="P441" s="74"/>
      <c r="Q441" s="74"/>
      <c r="R441" s="74"/>
      <c r="S441" s="74"/>
      <c r="T441" s="74"/>
      <c r="U441" s="74"/>
      <c r="V441" s="74"/>
      <c r="W441" s="74"/>
      <c r="X441" s="74"/>
      <c r="Y441" s="74"/>
      <c r="Z441" s="74"/>
      <c r="AA441" s="74"/>
      <c r="AB441" s="74"/>
      <c r="AC441" s="74"/>
    </row>
    <row r="442" spans="2:29" x14ac:dyDescent="0.25">
      <c r="B442" s="101"/>
      <c r="C442" s="101"/>
      <c r="D442" s="74"/>
      <c r="E442" s="74"/>
      <c r="F442" s="74"/>
      <c r="G442" s="74"/>
      <c r="H442" s="74"/>
      <c r="I442" s="74"/>
      <c r="J442" s="96"/>
      <c r="K442" s="74"/>
      <c r="L442" s="74"/>
      <c r="M442" s="74"/>
      <c r="N442" s="74"/>
      <c r="O442" s="74"/>
      <c r="P442" s="74"/>
      <c r="Q442" s="74"/>
      <c r="R442" s="74"/>
      <c r="S442" s="74"/>
      <c r="T442" s="74"/>
      <c r="U442" s="74"/>
      <c r="V442" s="74"/>
      <c r="W442" s="74"/>
      <c r="X442" s="74"/>
      <c r="Y442" s="74"/>
      <c r="Z442" s="74"/>
      <c r="AA442" s="74"/>
      <c r="AB442" s="74"/>
      <c r="AC442" s="74"/>
    </row>
    <row r="443" spans="2:29" x14ac:dyDescent="0.25">
      <c r="B443" s="101"/>
      <c r="C443" s="101"/>
      <c r="D443" s="74"/>
      <c r="E443" s="74"/>
      <c r="F443" s="74"/>
      <c r="G443" s="74"/>
      <c r="H443" s="74"/>
      <c r="I443" s="74"/>
      <c r="J443" s="96"/>
      <c r="K443" s="74"/>
      <c r="L443" s="74"/>
      <c r="M443" s="74"/>
      <c r="N443" s="74"/>
      <c r="O443" s="74"/>
      <c r="P443" s="74"/>
      <c r="Q443" s="74"/>
      <c r="R443" s="74"/>
      <c r="S443" s="74"/>
      <c r="T443" s="74"/>
      <c r="U443" s="74"/>
      <c r="V443" s="74"/>
      <c r="W443" s="74"/>
      <c r="X443" s="74"/>
      <c r="Y443" s="74"/>
      <c r="Z443" s="74"/>
      <c r="AA443" s="74"/>
      <c r="AB443" s="74"/>
      <c r="AC443" s="74"/>
    </row>
    <row r="444" spans="2:29" x14ac:dyDescent="0.25">
      <c r="B444" s="101"/>
      <c r="C444" s="101"/>
      <c r="D444" s="74"/>
      <c r="E444" s="74"/>
      <c r="F444" s="74"/>
      <c r="G444" s="74"/>
      <c r="H444" s="74"/>
      <c r="I444" s="74"/>
      <c r="J444" s="96"/>
      <c r="K444" s="74"/>
      <c r="L444" s="74"/>
      <c r="M444" s="74"/>
      <c r="N444" s="74"/>
      <c r="O444" s="74"/>
      <c r="P444" s="74"/>
      <c r="Q444" s="74"/>
      <c r="R444" s="74"/>
      <c r="S444" s="74"/>
      <c r="T444" s="74"/>
      <c r="U444" s="74"/>
      <c r="V444" s="74"/>
      <c r="W444" s="74"/>
      <c r="X444" s="74"/>
      <c r="Y444" s="74"/>
      <c r="Z444" s="74"/>
      <c r="AA444" s="74"/>
      <c r="AB444" s="74"/>
      <c r="AC444" s="74"/>
    </row>
    <row r="445" spans="2:29" x14ac:dyDescent="0.25">
      <c r="B445" s="101"/>
      <c r="C445" s="101"/>
      <c r="D445" s="74"/>
      <c r="E445" s="74"/>
      <c r="F445" s="74"/>
      <c r="G445" s="74"/>
      <c r="H445" s="74"/>
      <c r="I445" s="74"/>
      <c r="J445" s="96"/>
      <c r="K445" s="74"/>
      <c r="L445" s="74"/>
      <c r="M445" s="74"/>
      <c r="N445" s="74"/>
      <c r="O445" s="74"/>
      <c r="P445" s="74"/>
      <c r="Q445" s="74"/>
      <c r="R445" s="74"/>
      <c r="S445" s="74"/>
      <c r="T445" s="74"/>
      <c r="U445" s="74"/>
      <c r="V445" s="74"/>
      <c r="W445" s="74"/>
      <c r="X445" s="74"/>
      <c r="Y445" s="74"/>
      <c r="Z445" s="74"/>
      <c r="AA445" s="74"/>
      <c r="AB445" s="74"/>
      <c r="AC445" s="74"/>
    </row>
    <row r="446" spans="2:29" x14ac:dyDescent="0.25">
      <c r="B446" s="101"/>
      <c r="C446" s="101"/>
      <c r="D446" s="74"/>
      <c r="E446" s="74"/>
      <c r="F446" s="74"/>
      <c r="G446" s="74"/>
      <c r="H446" s="74"/>
      <c r="I446" s="74"/>
      <c r="J446" s="96"/>
      <c r="K446" s="74"/>
      <c r="L446" s="74"/>
      <c r="M446" s="74"/>
      <c r="N446" s="74"/>
      <c r="O446" s="74"/>
      <c r="P446" s="74"/>
      <c r="Q446" s="74"/>
      <c r="R446" s="74"/>
      <c r="S446" s="74"/>
      <c r="T446" s="74"/>
      <c r="U446" s="74"/>
      <c r="V446" s="74"/>
      <c r="W446" s="74"/>
      <c r="X446" s="74"/>
      <c r="Y446" s="74"/>
      <c r="Z446" s="74"/>
      <c r="AA446" s="74"/>
      <c r="AB446" s="74"/>
      <c r="AC446" s="74"/>
    </row>
    <row r="447" spans="2:29" x14ac:dyDescent="0.25">
      <c r="B447" s="101"/>
      <c r="C447" s="101"/>
      <c r="D447" s="74"/>
      <c r="E447" s="74"/>
      <c r="F447" s="74"/>
      <c r="G447" s="74"/>
      <c r="H447" s="74"/>
      <c r="I447" s="74"/>
      <c r="J447" s="96"/>
      <c r="K447" s="74"/>
      <c r="L447" s="74"/>
      <c r="M447" s="74"/>
      <c r="N447" s="74"/>
      <c r="O447" s="74"/>
      <c r="P447" s="74"/>
      <c r="Q447" s="74"/>
      <c r="R447" s="74"/>
      <c r="S447" s="74"/>
      <c r="T447" s="74"/>
      <c r="U447" s="74"/>
      <c r="V447" s="74"/>
      <c r="W447" s="74"/>
      <c r="X447" s="74"/>
      <c r="Y447" s="74"/>
      <c r="Z447" s="74"/>
      <c r="AA447" s="74"/>
      <c r="AB447" s="74"/>
      <c r="AC447" s="74"/>
    </row>
    <row r="448" spans="2:29" x14ac:dyDescent="0.25">
      <c r="B448" s="101"/>
      <c r="C448" s="101"/>
      <c r="D448" s="74"/>
      <c r="E448" s="74"/>
      <c r="F448" s="74"/>
      <c r="G448" s="74"/>
      <c r="H448" s="74"/>
      <c r="I448" s="74"/>
      <c r="J448" s="96"/>
      <c r="K448" s="74"/>
      <c r="L448" s="74"/>
      <c r="M448" s="74"/>
      <c r="N448" s="74"/>
      <c r="O448" s="74"/>
      <c r="P448" s="74"/>
      <c r="Q448" s="74"/>
      <c r="R448" s="74"/>
      <c r="S448" s="74"/>
      <c r="T448" s="74"/>
      <c r="U448" s="74"/>
      <c r="V448" s="74"/>
      <c r="W448" s="74"/>
      <c r="X448" s="74"/>
      <c r="Y448" s="74"/>
      <c r="Z448" s="74"/>
      <c r="AA448" s="74"/>
      <c r="AB448" s="74"/>
      <c r="AC448" s="74"/>
    </row>
    <row r="449" spans="2:29" x14ac:dyDescent="0.25">
      <c r="B449" s="101"/>
      <c r="C449" s="101"/>
      <c r="D449" s="74"/>
      <c r="E449" s="74"/>
      <c r="F449" s="74"/>
      <c r="G449" s="74"/>
      <c r="H449" s="74"/>
      <c r="I449" s="74"/>
      <c r="J449" s="96"/>
      <c r="K449" s="74"/>
      <c r="L449" s="74"/>
      <c r="M449" s="74"/>
      <c r="N449" s="74"/>
      <c r="O449" s="74"/>
      <c r="P449" s="74"/>
      <c r="Q449" s="74"/>
      <c r="R449" s="74"/>
      <c r="S449" s="74"/>
      <c r="T449" s="74"/>
      <c r="U449" s="74"/>
      <c r="V449" s="74"/>
      <c r="W449" s="74"/>
      <c r="X449" s="74"/>
      <c r="Y449" s="74"/>
      <c r="Z449" s="74"/>
      <c r="AA449" s="74"/>
      <c r="AB449" s="74"/>
      <c r="AC449" s="74"/>
    </row>
    <row r="450" spans="2:29" x14ac:dyDescent="0.25">
      <c r="B450" s="101"/>
      <c r="C450" s="101"/>
      <c r="D450" s="74"/>
      <c r="E450" s="74"/>
      <c r="F450" s="74"/>
      <c r="G450" s="74"/>
      <c r="H450" s="74"/>
      <c r="I450" s="74"/>
      <c r="J450" s="96"/>
      <c r="K450" s="74"/>
      <c r="L450" s="74"/>
      <c r="M450" s="74"/>
      <c r="N450" s="74"/>
      <c r="O450" s="74"/>
      <c r="P450" s="74"/>
      <c r="Q450" s="74"/>
      <c r="R450" s="74"/>
      <c r="S450" s="74"/>
      <c r="T450" s="74"/>
      <c r="U450" s="74"/>
      <c r="V450" s="74"/>
      <c r="W450" s="74"/>
      <c r="X450" s="74"/>
      <c r="Y450" s="74"/>
      <c r="Z450" s="74"/>
      <c r="AA450" s="74"/>
      <c r="AB450" s="74"/>
      <c r="AC450" s="74"/>
    </row>
    <row r="451" spans="2:29" x14ac:dyDescent="0.25">
      <c r="B451" s="101"/>
      <c r="C451" s="101"/>
      <c r="D451" s="74"/>
      <c r="E451" s="74"/>
      <c r="F451" s="74"/>
      <c r="G451" s="74"/>
      <c r="H451" s="74"/>
      <c r="I451" s="74"/>
      <c r="J451" s="96"/>
      <c r="K451" s="74"/>
      <c r="L451" s="74"/>
      <c r="M451" s="74"/>
      <c r="N451" s="74"/>
      <c r="O451" s="74"/>
      <c r="P451" s="74"/>
      <c r="Q451" s="74"/>
      <c r="R451" s="74"/>
      <c r="S451" s="74"/>
      <c r="T451" s="74"/>
      <c r="U451" s="74"/>
      <c r="V451" s="74"/>
      <c r="W451" s="74"/>
      <c r="X451" s="74"/>
      <c r="Y451" s="74"/>
      <c r="Z451" s="74"/>
      <c r="AA451" s="74"/>
      <c r="AB451" s="74"/>
      <c r="AC451" s="74"/>
    </row>
    <row r="452" spans="2:29" x14ac:dyDescent="0.25">
      <c r="B452" s="101"/>
      <c r="C452" s="101"/>
      <c r="D452" s="74"/>
      <c r="E452" s="74"/>
      <c r="F452" s="74"/>
      <c r="G452" s="74"/>
      <c r="H452" s="74"/>
      <c r="I452" s="74"/>
      <c r="J452" s="96"/>
      <c r="K452" s="74"/>
      <c r="L452" s="74"/>
      <c r="M452" s="74"/>
      <c r="N452" s="74"/>
      <c r="O452" s="74"/>
      <c r="P452" s="74"/>
      <c r="Q452" s="74"/>
      <c r="R452" s="74"/>
      <c r="S452" s="74"/>
      <c r="T452" s="74"/>
      <c r="U452" s="74"/>
      <c r="V452" s="74"/>
      <c r="W452" s="74"/>
      <c r="X452" s="74"/>
      <c r="Y452" s="74"/>
      <c r="Z452" s="74"/>
      <c r="AA452" s="74"/>
      <c r="AB452" s="74"/>
      <c r="AC452" s="74"/>
    </row>
    <row r="453" spans="2:29" x14ac:dyDescent="0.25">
      <c r="B453" s="101"/>
      <c r="C453" s="101"/>
      <c r="D453" s="74"/>
      <c r="E453" s="74"/>
      <c r="F453" s="74"/>
      <c r="G453" s="74"/>
      <c r="H453" s="74"/>
      <c r="I453" s="74"/>
      <c r="J453" s="96"/>
      <c r="K453" s="74"/>
      <c r="L453" s="74"/>
      <c r="M453" s="74"/>
      <c r="N453" s="74"/>
      <c r="O453" s="74"/>
      <c r="P453" s="74"/>
      <c r="Q453" s="74"/>
      <c r="R453" s="74"/>
      <c r="S453" s="74"/>
      <c r="T453" s="74"/>
      <c r="U453" s="74"/>
      <c r="V453" s="74"/>
      <c r="W453" s="74"/>
      <c r="X453" s="74"/>
      <c r="Y453" s="74"/>
      <c r="Z453" s="74"/>
      <c r="AA453" s="74"/>
      <c r="AB453" s="74"/>
      <c r="AC453" s="74"/>
    </row>
    <row r="454" spans="2:29" x14ac:dyDescent="0.25">
      <c r="B454" s="101"/>
      <c r="C454" s="101"/>
      <c r="D454" s="74"/>
      <c r="E454" s="74"/>
      <c r="F454" s="74"/>
      <c r="G454" s="74"/>
      <c r="H454" s="74"/>
      <c r="I454" s="74"/>
      <c r="J454" s="96"/>
      <c r="K454" s="74"/>
      <c r="L454" s="74"/>
      <c r="M454" s="74"/>
      <c r="N454" s="74"/>
      <c r="O454" s="74"/>
      <c r="P454" s="74"/>
      <c r="Q454" s="74"/>
      <c r="R454" s="74"/>
      <c r="S454" s="74"/>
      <c r="T454" s="74"/>
      <c r="U454" s="74"/>
      <c r="V454" s="74"/>
      <c r="W454" s="74"/>
      <c r="X454" s="74"/>
      <c r="Y454" s="74"/>
      <c r="Z454" s="74"/>
      <c r="AA454" s="74"/>
      <c r="AB454" s="74"/>
      <c r="AC454" s="74"/>
    </row>
    <row r="455" spans="2:29" x14ac:dyDescent="0.25">
      <c r="B455" s="101"/>
      <c r="C455" s="101"/>
      <c r="D455" s="74"/>
      <c r="E455" s="74"/>
      <c r="F455" s="74"/>
      <c r="G455" s="74"/>
      <c r="H455" s="74"/>
      <c r="I455" s="74"/>
      <c r="J455" s="96"/>
      <c r="K455" s="74"/>
      <c r="L455" s="74"/>
      <c r="M455" s="74"/>
      <c r="N455" s="74"/>
      <c r="O455" s="74"/>
      <c r="P455" s="74"/>
      <c r="Q455" s="74"/>
      <c r="R455" s="74"/>
      <c r="S455" s="74"/>
      <c r="T455" s="74"/>
      <c r="U455" s="74"/>
      <c r="V455" s="74"/>
      <c r="W455" s="74"/>
      <c r="X455" s="74"/>
      <c r="Y455" s="74"/>
      <c r="Z455" s="74"/>
      <c r="AA455" s="74"/>
      <c r="AB455" s="74"/>
      <c r="AC455" s="74"/>
    </row>
    <row r="456" spans="2:29" x14ac:dyDescent="0.25">
      <c r="B456" s="66"/>
      <c r="C456" s="66"/>
      <c r="J456" s="65"/>
    </row>
    <row r="457" spans="2:29" x14ac:dyDescent="0.25">
      <c r="B457" s="66"/>
      <c r="C457" s="66"/>
      <c r="J457" s="65"/>
    </row>
    <row r="458" spans="2:29" x14ac:dyDescent="0.25">
      <c r="B458" s="66"/>
      <c r="C458" s="66"/>
      <c r="J458" s="65"/>
    </row>
    <row r="459" spans="2:29" x14ac:dyDescent="0.25">
      <c r="B459" s="66"/>
      <c r="C459" s="66"/>
      <c r="J459" s="65"/>
    </row>
    <row r="460" spans="2:29" x14ac:dyDescent="0.25">
      <c r="B460" s="66"/>
      <c r="C460" s="66"/>
      <c r="J460" s="65"/>
    </row>
    <row r="461" spans="2:29" x14ac:dyDescent="0.25">
      <c r="B461" s="66"/>
      <c r="C461" s="66"/>
      <c r="J461" s="65"/>
    </row>
    <row r="462" spans="2:29" x14ac:dyDescent="0.25">
      <c r="B462" s="66"/>
      <c r="C462" s="66"/>
      <c r="J462" s="65"/>
    </row>
    <row r="463" spans="2:29" x14ac:dyDescent="0.25">
      <c r="B463" s="66"/>
      <c r="C463" s="66"/>
      <c r="J463" s="65"/>
    </row>
    <row r="464" spans="2:29" x14ac:dyDescent="0.25">
      <c r="B464" s="66"/>
      <c r="C464" s="66"/>
      <c r="J464" s="65"/>
    </row>
    <row r="465" spans="2:10" x14ac:dyDescent="0.25">
      <c r="B465" s="66"/>
      <c r="C465" s="66"/>
      <c r="J465" s="65"/>
    </row>
    <row r="466" spans="2:10" x14ac:dyDescent="0.25">
      <c r="B466" s="66"/>
      <c r="C466" s="66"/>
      <c r="J466" s="65"/>
    </row>
    <row r="467" spans="2:10" x14ac:dyDescent="0.25">
      <c r="B467" s="66"/>
      <c r="C467" s="66"/>
      <c r="J467" s="65"/>
    </row>
    <row r="468" spans="2:10" x14ac:dyDescent="0.25">
      <c r="B468" s="66"/>
      <c r="C468" s="66"/>
      <c r="J468" s="65"/>
    </row>
    <row r="469" spans="2:10" x14ac:dyDescent="0.25">
      <c r="B469" s="66"/>
      <c r="C469" s="66"/>
      <c r="J469" s="65"/>
    </row>
    <row r="470" spans="2:10" x14ac:dyDescent="0.25">
      <c r="B470" s="66"/>
      <c r="C470" s="66"/>
      <c r="J470" s="65"/>
    </row>
    <row r="471" spans="2:10" x14ac:dyDescent="0.25">
      <c r="B471" s="66"/>
      <c r="C471" s="66"/>
      <c r="J471" s="65"/>
    </row>
    <row r="472" spans="2:10" x14ac:dyDescent="0.25">
      <c r="B472" s="66"/>
      <c r="C472" s="66"/>
      <c r="J472" s="65"/>
    </row>
    <row r="473" spans="2:10" x14ac:dyDescent="0.25">
      <c r="B473" s="66"/>
      <c r="C473" s="66"/>
      <c r="J473" s="65"/>
    </row>
    <row r="474" spans="2:10" x14ac:dyDescent="0.25">
      <c r="B474" s="66"/>
      <c r="C474" s="66"/>
      <c r="J474" s="65"/>
    </row>
    <row r="475" spans="2:10" x14ac:dyDescent="0.25">
      <c r="B475" s="66"/>
      <c r="C475" s="66"/>
      <c r="J475" s="65"/>
    </row>
    <row r="476" spans="2:10" x14ac:dyDescent="0.25">
      <c r="B476" s="66"/>
      <c r="C476" s="66"/>
      <c r="J476" s="65"/>
    </row>
    <row r="477" spans="2:10" x14ac:dyDescent="0.25">
      <c r="B477" s="66"/>
      <c r="C477" s="66"/>
      <c r="J477" s="65"/>
    </row>
    <row r="478" spans="2:10" x14ac:dyDescent="0.25">
      <c r="B478" s="66"/>
      <c r="C478" s="66"/>
      <c r="J478" s="65"/>
    </row>
    <row r="479" spans="2:10" x14ac:dyDescent="0.25">
      <c r="B479" s="66"/>
      <c r="C479" s="66"/>
      <c r="J479" s="65"/>
    </row>
    <row r="480" spans="2:10" x14ac:dyDescent="0.25">
      <c r="B480" s="66"/>
      <c r="C480" s="66"/>
      <c r="J480" s="65"/>
    </row>
    <row r="481" spans="2:10" x14ac:dyDescent="0.25">
      <c r="B481" s="66"/>
      <c r="C481" s="66"/>
      <c r="J481" s="65"/>
    </row>
    <row r="482" spans="2:10" x14ac:dyDescent="0.25">
      <c r="B482" s="66"/>
      <c r="C482" s="66"/>
      <c r="J482" s="65"/>
    </row>
    <row r="483" spans="2:10" x14ac:dyDescent="0.25">
      <c r="B483" s="66"/>
      <c r="C483" s="66"/>
      <c r="J483" s="65"/>
    </row>
    <row r="484" spans="2:10" x14ac:dyDescent="0.25">
      <c r="B484" s="66"/>
      <c r="C484" s="66"/>
      <c r="J484" s="65"/>
    </row>
    <row r="485" spans="2:10" x14ac:dyDescent="0.25">
      <c r="B485" s="66"/>
      <c r="C485" s="66"/>
      <c r="J485" s="65"/>
    </row>
    <row r="486" spans="2:10" x14ac:dyDescent="0.25">
      <c r="B486" s="66"/>
      <c r="C486" s="66"/>
      <c r="J486" s="65"/>
    </row>
    <row r="487" spans="2:10" x14ac:dyDescent="0.25">
      <c r="B487" s="66"/>
      <c r="C487" s="66"/>
      <c r="J487" s="65"/>
    </row>
    <row r="488" spans="2:10" x14ac:dyDescent="0.25">
      <c r="B488" s="66"/>
      <c r="C488" s="66"/>
      <c r="J488" s="65"/>
    </row>
    <row r="489" spans="2:10" x14ac:dyDescent="0.25">
      <c r="B489" s="66"/>
      <c r="C489" s="66"/>
      <c r="J489" s="65"/>
    </row>
    <row r="490" spans="2:10" x14ac:dyDescent="0.25">
      <c r="B490" s="66"/>
      <c r="C490" s="66"/>
      <c r="J490" s="65"/>
    </row>
    <row r="491" spans="2:10" x14ac:dyDescent="0.25">
      <c r="B491" s="66"/>
      <c r="C491" s="66"/>
      <c r="J491" s="65"/>
    </row>
    <row r="492" spans="2:10" x14ac:dyDescent="0.25">
      <c r="B492" s="66"/>
      <c r="C492" s="66"/>
      <c r="J492" s="65"/>
    </row>
    <row r="493" spans="2:10" x14ac:dyDescent="0.25">
      <c r="B493" s="66"/>
      <c r="C493" s="66"/>
      <c r="J493" s="65"/>
    </row>
    <row r="494" spans="2:10" x14ac:dyDescent="0.25">
      <c r="B494" s="66"/>
      <c r="C494" s="66"/>
      <c r="J494" s="65"/>
    </row>
    <row r="495" spans="2:10" x14ac:dyDescent="0.25">
      <c r="B495" s="66"/>
      <c r="C495" s="66"/>
      <c r="J495" s="65"/>
    </row>
    <row r="496" spans="2:10" x14ac:dyDescent="0.25">
      <c r="B496" s="66"/>
      <c r="C496" s="66"/>
      <c r="J496" s="65"/>
    </row>
    <row r="497" spans="2:10" x14ac:dyDescent="0.25">
      <c r="B497" s="66"/>
      <c r="C497" s="66"/>
      <c r="J497" s="65"/>
    </row>
    <row r="498" spans="2:10" x14ac:dyDescent="0.25">
      <c r="B498" s="66"/>
      <c r="C498" s="66"/>
      <c r="J498" s="65"/>
    </row>
    <row r="499" spans="2:10" x14ac:dyDescent="0.25">
      <c r="B499" s="66"/>
      <c r="C499" s="66"/>
      <c r="J499" s="65"/>
    </row>
    <row r="500" spans="2:10" x14ac:dyDescent="0.25">
      <c r="B500" s="66"/>
      <c r="C500" s="66"/>
      <c r="J500" s="65"/>
    </row>
    <row r="501" spans="2:10" x14ac:dyDescent="0.25">
      <c r="B501" s="66"/>
      <c r="C501" s="66"/>
      <c r="J501" s="65"/>
    </row>
    <row r="502" spans="2:10" x14ac:dyDescent="0.25">
      <c r="B502" s="66"/>
      <c r="C502" s="66"/>
      <c r="J502" s="65"/>
    </row>
    <row r="503" spans="2:10" x14ac:dyDescent="0.25">
      <c r="B503" s="66"/>
      <c r="C503" s="66"/>
      <c r="J503" s="65"/>
    </row>
    <row r="504" spans="2:10" x14ac:dyDescent="0.25">
      <c r="B504" s="66"/>
      <c r="J504" s="65"/>
    </row>
    <row r="505" spans="2:10" x14ac:dyDescent="0.25">
      <c r="B505" s="66"/>
      <c r="J505" s="65"/>
    </row>
    <row r="506" spans="2:10" x14ac:dyDescent="0.25">
      <c r="B506" s="66"/>
    </row>
    <row r="507" spans="2:10" x14ac:dyDescent="0.25">
      <c r="B507" s="66"/>
    </row>
    <row r="508" spans="2:10" x14ac:dyDescent="0.25">
      <c r="B508" s="66"/>
    </row>
    <row r="509" spans="2:10" x14ac:dyDescent="0.25">
      <c r="B509" s="66"/>
    </row>
  </sheetData>
  <autoFilter ref="A11:AC424" xr:uid="{00000000-0009-0000-0000-000000000000}">
    <filterColumn colId="13" showButton="0"/>
    <filterColumn colId="14" showButton="0"/>
    <filterColumn colId="16" showButton="0"/>
    <filterColumn colId="17" showButton="0"/>
    <filterColumn colId="19" showButton="0"/>
    <filterColumn colId="20" showButton="0"/>
    <filterColumn colId="22" showButton="0"/>
    <filterColumn colId="23" showButton="0"/>
    <filterColumn colId="26" showButton="0"/>
  </autoFilter>
  <mergeCells count="801">
    <mergeCell ref="B418:B421"/>
    <mergeCell ref="D418:D421"/>
    <mergeCell ref="E418:E421"/>
    <mergeCell ref="F418:F421"/>
    <mergeCell ref="H418:H421"/>
    <mergeCell ref="I418:I421"/>
    <mergeCell ref="B366:B369"/>
    <mergeCell ref="I309:I315"/>
    <mergeCell ref="B309:B314"/>
    <mergeCell ref="B346:B357"/>
    <mergeCell ref="B363:B365"/>
    <mergeCell ref="D363:D365"/>
    <mergeCell ref="E363:E365"/>
    <mergeCell ref="D366:D368"/>
    <mergeCell ref="E366:E368"/>
    <mergeCell ref="G366:G367"/>
    <mergeCell ref="H366:H368"/>
    <mergeCell ref="B370:B378"/>
    <mergeCell ref="B379:B387"/>
    <mergeCell ref="D316:D318"/>
    <mergeCell ref="H317:H318"/>
    <mergeCell ref="D13:D14"/>
    <mergeCell ref="E13:E14"/>
    <mergeCell ref="F13:F14"/>
    <mergeCell ref="E41:E47"/>
    <mergeCell ref="F41:F47"/>
    <mergeCell ref="E52:E56"/>
    <mergeCell ref="F52:F56"/>
    <mergeCell ref="D258:D259"/>
    <mergeCell ref="E258:E259"/>
    <mergeCell ref="D235:D237"/>
    <mergeCell ref="D90:D92"/>
    <mergeCell ref="F90:F92"/>
    <mergeCell ref="E90:E92"/>
    <mergeCell ref="A150:I150"/>
    <mergeCell ref="D99:D101"/>
    <mergeCell ref="E99:E101"/>
    <mergeCell ref="B130:B140"/>
    <mergeCell ref="F138:F140"/>
    <mergeCell ref="E235:E237"/>
    <mergeCell ref="F235:F237"/>
    <mergeCell ref="G235:G238"/>
    <mergeCell ref="F255:F257"/>
    <mergeCell ref="B114:B117"/>
    <mergeCell ref="D114:D117"/>
    <mergeCell ref="E114:E117"/>
    <mergeCell ref="F114:F117"/>
    <mergeCell ref="D196:D197"/>
    <mergeCell ref="E196:E197"/>
    <mergeCell ref="F196:F197"/>
    <mergeCell ref="E194:E195"/>
    <mergeCell ref="F194:F195"/>
    <mergeCell ref="E121:E122"/>
    <mergeCell ref="B196:B197"/>
    <mergeCell ref="E141:E144"/>
    <mergeCell ref="E160:E163"/>
    <mergeCell ref="D160:D163"/>
    <mergeCell ref="B170:B171"/>
    <mergeCell ref="D170:D171"/>
    <mergeCell ref="F170:F171"/>
    <mergeCell ref="B177:B178"/>
    <mergeCell ref="C177:C178"/>
    <mergeCell ref="D177:D178"/>
    <mergeCell ref="E177:E178"/>
    <mergeCell ref="D139:D140"/>
    <mergeCell ref="E139:E140"/>
    <mergeCell ref="F121:F122"/>
    <mergeCell ref="G121:G122"/>
    <mergeCell ref="H121:H122"/>
    <mergeCell ref="I121:I122"/>
    <mergeCell ref="A118:AC118"/>
    <mergeCell ref="A119:AC119"/>
    <mergeCell ref="A120:I120"/>
    <mergeCell ref="L120:Y120"/>
    <mergeCell ref="Z120:AB120"/>
    <mergeCell ref="A121:A122"/>
    <mergeCell ref="B121:B122"/>
    <mergeCell ref="C121:C122"/>
    <mergeCell ref="D121:D122"/>
    <mergeCell ref="AA121:AB121"/>
    <mergeCell ref="AC121:AC122"/>
    <mergeCell ref="I125:I126"/>
    <mergeCell ref="F123:F126"/>
    <mergeCell ref="D123:D124"/>
    <mergeCell ref="E123:E124"/>
    <mergeCell ref="H123:H124"/>
    <mergeCell ref="I123:I124"/>
    <mergeCell ref="A174:AC174"/>
    <mergeCell ref="A177:A178"/>
    <mergeCell ref="AC177:AC178"/>
    <mergeCell ref="M177:M178"/>
    <mergeCell ref="N177:P177"/>
    <mergeCell ref="Q177:S177"/>
    <mergeCell ref="T177:V177"/>
    <mergeCell ref="W177:Y177"/>
    <mergeCell ref="Z177:Z178"/>
    <mergeCell ref="G177:G178"/>
    <mergeCell ref="H177:H178"/>
    <mergeCell ref="J177:J178"/>
    <mergeCell ref="K177:K178"/>
    <mergeCell ref="L177:L178"/>
    <mergeCell ref="A176:I176"/>
    <mergeCell ref="L176:Y176"/>
    <mergeCell ref="Z176:AB176"/>
    <mergeCell ref="AA177:AB177"/>
    <mergeCell ref="AC151:AC152"/>
    <mergeCell ref="I295:I307"/>
    <mergeCell ref="F263:F264"/>
    <mergeCell ref="H263:H264"/>
    <mergeCell ref="B282:B284"/>
    <mergeCell ref="B285:B292"/>
    <mergeCell ref="I282:I292"/>
    <mergeCell ref="H282:H292"/>
    <mergeCell ref="B271:B276"/>
    <mergeCell ref="E271:E276"/>
    <mergeCell ref="D277:D279"/>
    <mergeCell ref="H271:H275"/>
    <mergeCell ref="I271:I275"/>
    <mergeCell ref="B300:B303"/>
    <mergeCell ref="D271:D275"/>
    <mergeCell ref="H295:H307"/>
    <mergeCell ref="B265:B268"/>
    <mergeCell ref="D265:D268"/>
    <mergeCell ref="E265:E268"/>
    <mergeCell ref="F265:F268"/>
    <mergeCell ref="G265:G268"/>
    <mergeCell ref="I277:I279"/>
    <mergeCell ref="Q151:S151"/>
    <mergeCell ref="T151:V151"/>
    <mergeCell ref="D134:D137"/>
    <mergeCell ref="E134:E137"/>
    <mergeCell ref="F134:F137"/>
    <mergeCell ref="H134:H137"/>
    <mergeCell ref="I134:I137"/>
    <mergeCell ref="F128:F129"/>
    <mergeCell ref="D128:D129"/>
    <mergeCell ref="N151:P151"/>
    <mergeCell ref="F271:F279"/>
    <mergeCell ref="E277:E279"/>
    <mergeCell ref="D269:D270"/>
    <mergeCell ref="A148:AC148"/>
    <mergeCell ref="A149:AC149"/>
    <mergeCell ref="H255:H256"/>
    <mergeCell ref="I255:I256"/>
    <mergeCell ref="B253:B259"/>
    <mergeCell ref="I177:I178"/>
    <mergeCell ref="B226:B228"/>
    <mergeCell ref="D226:D228"/>
    <mergeCell ref="F226:F228"/>
    <mergeCell ref="E226:E228"/>
    <mergeCell ref="H226:H228"/>
    <mergeCell ref="I226:I228"/>
    <mergeCell ref="G226:G228"/>
    <mergeCell ref="L78:Y78"/>
    <mergeCell ref="Z78:AB78"/>
    <mergeCell ref="B81:B110"/>
    <mergeCell ref="F102:F110"/>
    <mergeCell ref="A79:A80"/>
    <mergeCell ref="B79:B80"/>
    <mergeCell ref="C79:C80"/>
    <mergeCell ref="D79:D80"/>
    <mergeCell ref="E79:E80"/>
    <mergeCell ref="H102:H104"/>
    <mergeCell ref="I102:I104"/>
    <mergeCell ref="D81:D83"/>
    <mergeCell ref="E81:E83"/>
    <mergeCell ref="F81:F83"/>
    <mergeCell ref="D84:D86"/>
    <mergeCell ref="E84:E86"/>
    <mergeCell ref="F84:F86"/>
    <mergeCell ref="D102:D104"/>
    <mergeCell ref="E102:E104"/>
    <mergeCell ref="I79:I80"/>
    <mergeCell ref="D93:D95"/>
    <mergeCell ref="E93:E95"/>
    <mergeCell ref="F94:F95"/>
    <mergeCell ref="H93:H95"/>
    <mergeCell ref="AC79:AC80"/>
    <mergeCell ref="Q79:S79"/>
    <mergeCell ref="F96:F98"/>
    <mergeCell ref="H96:H98"/>
    <mergeCell ref="I96:I98"/>
    <mergeCell ref="Z79:Z80"/>
    <mergeCell ref="D130:D133"/>
    <mergeCell ref="E130:E133"/>
    <mergeCell ref="Z121:Z122"/>
    <mergeCell ref="T121:V121"/>
    <mergeCell ref="W121:Y121"/>
    <mergeCell ref="L121:L122"/>
    <mergeCell ref="M121:M122"/>
    <mergeCell ref="J121:J122"/>
    <mergeCell ref="K121:K122"/>
    <mergeCell ref="I130:I133"/>
    <mergeCell ref="H130:H133"/>
    <mergeCell ref="F130:F133"/>
    <mergeCell ref="Q121:S121"/>
    <mergeCell ref="H114:H117"/>
    <mergeCell ref="I114:I117"/>
    <mergeCell ref="D125:D126"/>
    <mergeCell ref="E125:E126"/>
    <mergeCell ref="H125:H126"/>
    <mergeCell ref="G141:G144"/>
    <mergeCell ref="Q28:S28"/>
    <mergeCell ref="T28:V28"/>
    <mergeCell ref="Z28:Z29"/>
    <mergeCell ref="J28:J29"/>
    <mergeCell ref="K28:K29"/>
    <mergeCell ref="L28:L29"/>
    <mergeCell ref="W28:Y28"/>
    <mergeCell ref="F30:F33"/>
    <mergeCell ref="H41:H46"/>
    <mergeCell ref="H36:H40"/>
    <mergeCell ref="I36:I40"/>
    <mergeCell ref="F36:F40"/>
    <mergeCell ref="F28:F29"/>
    <mergeCell ref="I41:I46"/>
    <mergeCell ref="N28:P28"/>
    <mergeCell ref="T79:V79"/>
    <mergeCell ref="W79:Y79"/>
    <mergeCell ref="N121:P121"/>
    <mergeCell ref="F79:F80"/>
    <mergeCell ref="H128:H129"/>
    <mergeCell ref="F141:F144"/>
    <mergeCell ref="G79:G80"/>
    <mergeCell ref="A77:AC77"/>
    <mergeCell ref="E128:E129"/>
    <mergeCell ref="H79:H80"/>
    <mergeCell ref="A76:AC76"/>
    <mergeCell ref="B123:B129"/>
    <mergeCell ref="M79:M80"/>
    <mergeCell ref="N79:P79"/>
    <mergeCell ref="J79:J80"/>
    <mergeCell ref="K79:K80"/>
    <mergeCell ref="L79:L80"/>
    <mergeCell ref="D96:D98"/>
    <mergeCell ref="E96:E98"/>
    <mergeCell ref="H90:H92"/>
    <mergeCell ref="I90:I92"/>
    <mergeCell ref="D87:D89"/>
    <mergeCell ref="E87:E89"/>
    <mergeCell ref="H87:H89"/>
    <mergeCell ref="I87:I89"/>
    <mergeCell ref="F87:F89"/>
    <mergeCell ref="I128:I129"/>
    <mergeCell ref="I93:I95"/>
    <mergeCell ref="F99:F101"/>
    <mergeCell ref="H99:H101"/>
    <mergeCell ref="I99:I101"/>
    <mergeCell ref="AA79:AB79"/>
    <mergeCell ref="B11:B12"/>
    <mergeCell ref="C11:C12"/>
    <mergeCell ref="D11:D12"/>
    <mergeCell ref="E11:E12"/>
    <mergeCell ref="F20:F21"/>
    <mergeCell ref="A23:AC23"/>
    <mergeCell ref="A24:AC24"/>
    <mergeCell ref="A25:AC25"/>
    <mergeCell ref="A26:AC26"/>
    <mergeCell ref="M11:M12"/>
    <mergeCell ref="N11:P11"/>
    <mergeCell ref="Q11:S11"/>
    <mergeCell ref="T11:V11"/>
    <mergeCell ref="W11:Y11"/>
    <mergeCell ref="AA11:AB11"/>
    <mergeCell ref="K11:K12"/>
    <mergeCell ref="I11:I12"/>
    <mergeCell ref="J11:J12"/>
    <mergeCell ref="A16:AC16"/>
    <mergeCell ref="A11:A12"/>
    <mergeCell ref="L17:Y17"/>
    <mergeCell ref="Z17:AB17"/>
    <mergeCell ref="AA18:AB18"/>
    <mergeCell ref="AC18:AC19"/>
    <mergeCell ref="AA30:AA33"/>
    <mergeCell ref="D34:D35"/>
    <mergeCell ref="E34:E35"/>
    <mergeCell ref="F34:F35"/>
    <mergeCell ref="H34:H35"/>
    <mergeCell ref="I34:I35"/>
    <mergeCell ref="B30:B35"/>
    <mergeCell ref="G30:G32"/>
    <mergeCell ref="D41:D47"/>
    <mergeCell ref="E36:E40"/>
    <mergeCell ref="D36:D40"/>
    <mergeCell ref="B36:B51"/>
    <mergeCell ref="D48:D51"/>
    <mergeCell ref="H48:H51"/>
    <mergeCell ref="I48:I51"/>
    <mergeCell ref="F48:F51"/>
    <mergeCell ref="E48:E51"/>
    <mergeCell ref="E30:E33"/>
    <mergeCell ref="A1:AB1"/>
    <mergeCell ref="A2:AB2"/>
    <mergeCell ref="A3:AB3"/>
    <mergeCell ref="A5:B5"/>
    <mergeCell ref="A6:AC6"/>
    <mergeCell ref="A7:AC7"/>
    <mergeCell ref="A8:AC8"/>
    <mergeCell ref="A9:AC9"/>
    <mergeCell ref="A10:I10"/>
    <mergeCell ref="L10:Y10"/>
    <mergeCell ref="Z10:AB10"/>
    <mergeCell ref="M18:M19"/>
    <mergeCell ref="N18:P18"/>
    <mergeCell ref="Q18:S18"/>
    <mergeCell ref="T18:V18"/>
    <mergeCell ref="W18:Y18"/>
    <mergeCell ref="Z18:Z19"/>
    <mergeCell ref="G18:G19"/>
    <mergeCell ref="H18:H19"/>
    <mergeCell ref="I18:I19"/>
    <mergeCell ref="J18:J19"/>
    <mergeCell ref="K18:K19"/>
    <mergeCell ref="L18:L19"/>
    <mergeCell ref="Z11:Z12"/>
    <mergeCell ref="F11:F12"/>
    <mergeCell ref="G11:G12"/>
    <mergeCell ref="H11:H12"/>
    <mergeCell ref="AC11:AC12"/>
    <mergeCell ref="L11:L12"/>
    <mergeCell ref="H30:H33"/>
    <mergeCell ref="I30:I33"/>
    <mergeCell ref="K30:K31"/>
    <mergeCell ref="H13:H14"/>
    <mergeCell ref="A27:I27"/>
    <mergeCell ref="G28:G29"/>
    <mergeCell ref="H28:H29"/>
    <mergeCell ref="I28:I29"/>
    <mergeCell ref="A17:I17"/>
    <mergeCell ref="A15:AC15"/>
    <mergeCell ref="B13:B14"/>
    <mergeCell ref="I13:I14"/>
    <mergeCell ref="L27:Y27"/>
    <mergeCell ref="Z27:AB27"/>
    <mergeCell ref="AA28:AB28"/>
    <mergeCell ref="AC28:AC29"/>
    <mergeCell ref="M28:M29"/>
    <mergeCell ref="D30:D33"/>
    <mergeCell ref="E20:E21"/>
    <mergeCell ref="H20:H21"/>
    <mergeCell ref="I20:I21"/>
    <mergeCell ref="A18:A19"/>
    <mergeCell ref="B18:B19"/>
    <mergeCell ref="C18:C19"/>
    <mergeCell ref="D18:D19"/>
    <mergeCell ref="E18:E19"/>
    <mergeCell ref="F18:F19"/>
    <mergeCell ref="D20:D21"/>
    <mergeCell ref="B20:B21"/>
    <mergeCell ref="A78:I78"/>
    <mergeCell ref="AC158:AC159"/>
    <mergeCell ref="M158:M159"/>
    <mergeCell ref="N158:P158"/>
    <mergeCell ref="Q158:S158"/>
    <mergeCell ref="T158:V158"/>
    <mergeCell ref="A28:A29"/>
    <mergeCell ref="B28:B29"/>
    <mergeCell ref="C28:C29"/>
    <mergeCell ref="D28:D29"/>
    <mergeCell ref="E28:E29"/>
    <mergeCell ref="L150:Y150"/>
    <mergeCell ref="Z150:AB150"/>
    <mergeCell ref="A151:A152"/>
    <mergeCell ref="B151:B152"/>
    <mergeCell ref="C151:C152"/>
    <mergeCell ref="D151:D152"/>
    <mergeCell ref="E151:E152"/>
    <mergeCell ref="Z151:Z152"/>
    <mergeCell ref="AA151:AB151"/>
    <mergeCell ref="J151:J152"/>
    <mergeCell ref="K151:K152"/>
    <mergeCell ref="I151:I152"/>
    <mergeCell ref="B141:B144"/>
    <mergeCell ref="D141:D144"/>
    <mergeCell ref="J183:J184"/>
    <mergeCell ref="K183:K184"/>
    <mergeCell ref="L183:L184"/>
    <mergeCell ref="M183:M184"/>
    <mergeCell ref="A183:A184"/>
    <mergeCell ref="W151:Y151"/>
    <mergeCell ref="L151:L152"/>
    <mergeCell ref="M151:M152"/>
    <mergeCell ref="F151:F152"/>
    <mergeCell ref="G151:G152"/>
    <mergeCell ref="H151:H152"/>
    <mergeCell ref="A158:A159"/>
    <mergeCell ref="B158:B159"/>
    <mergeCell ref="C158:C159"/>
    <mergeCell ref="D158:D159"/>
    <mergeCell ref="E158:E159"/>
    <mergeCell ref="F158:F159"/>
    <mergeCell ref="I158:I159"/>
    <mergeCell ref="A155:AC155"/>
    <mergeCell ref="A156:AC156"/>
    <mergeCell ref="A157:I157"/>
    <mergeCell ref="L157:Y157"/>
    <mergeCell ref="Z157:AB157"/>
    <mergeCell ref="AA158:AB158"/>
    <mergeCell ref="AC183:AC184"/>
    <mergeCell ref="Z191:AB191"/>
    <mergeCell ref="A189:AC189"/>
    <mergeCell ref="D185:D187"/>
    <mergeCell ref="E185:E187"/>
    <mergeCell ref="F185:F187"/>
    <mergeCell ref="H185:H187"/>
    <mergeCell ref="I185:I187"/>
    <mergeCell ref="W158:Y158"/>
    <mergeCell ref="Z158:Z159"/>
    <mergeCell ref="G158:G159"/>
    <mergeCell ref="H158:H159"/>
    <mergeCell ref="J158:J159"/>
    <mergeCell ref="K158:K159"/>
    <mergeCell ref="L158:L159"/>
    <mergeCell ref="Q183:S183"/>
    <mergeCell ref="T183:V183"/>
    <mergeCell ref="A180:AC180"/>
    <mergeCell ref="A181:AC181"/>
    <mergeCell ref="A182:I182"/>
    <mergeCell ref="L182:Y182"/>
    <mergeCell ref="Z182:AB182"/>
    <mergeCell ref="W183:Y183"/>
    <mergeCell ref="Z183:Z184"/>
    <mergeCell ref="J192:J193"/>
    <mergeCell ref="K192:K193"/>
    <mergeCell ref="A192:A193"/>
    <mergeCell ref="B192:B193"/>
    <mergeCell ref="C192:C193"/>
    <mergeCell ref="D192:D193"/>
    <mergeCell ref="E192:E193"/>
    <mergeCell ref="AA192:AB192"/>
    <mergeCell ref="AA183:AB183"/>
    <mergeCell ref="N183:P183"/>
    <mergeCell ref="AC192:AC193"/>
    <mergeCell ref="N192:P192"/>
    <mergeCell ref="Q192:S192"/>
    <mergeCell ref="T192:V192"/>
    <mergeCell ref="Z192:Z193"/>
    <mergeCell ref="W192:Y192"/>
    <mergeCell ref="L192:L193"/>
    <mergeCell ref="M192:M193"/>
    <mergeCell ref="F192:F193"/>
    <mergeCell ref="B221:B222"/>
    <mergeCell ref="N203:P203"/>
    <mergeCell ref="T203:V203"/>
    <mergeCell ref="W203:Y203"/>
    <mergeCell ref="M221:M222"/>
    <mergeCell ref="G203:G204"/>
    <mergeCell ref="H203:H204"/>
    <mergeCell ref="C221:C222"/>
    <mergeCell ref="Q221:S221"/>
    <mergeCell ref="B205:B212"/>
    <mergeCell ref="B203:B204"/>
    <mergeCell ref="C203:C204"/>
    <mergeCell ref="D203:D204"/>
    <mergeCell ref="E203:E204"/>
    <mergeCell ref="F203:F204"/>
    <mergeCell ref="Q203:S203"/>
    <mergeCell ref="I203:I204"/>
    <mergeCell ref="J203:J204"/>
    <mergeCell ref="K203:K204"/>
    <mergeCell ref="L203:L204"/>
    <mergeCell ref="G255:G257"/>
    <mergeCell ref="I260:I261"/>
    <mergeCell ref="H293:H294"/>
    <mergeCell ref="I293:I294"/>
    <mergeCell ref="F295:F307"/>
    <mergeCell ref="D295:D307"/>
    <mergeCell ref="AC203:AC204"/>
    <mergeCell ref="Z203:Z204"/>
    <mergeCell ref="AA221:AB221"/>
    <mergeCell ref="M203:M204"/>
    <mergeCell ref="G233:G234"/>
    <mergeCell ref="D293:D294"/>
    <mergeCell ref="E293:E294"/>
    <mergeCell ref="F293:F294"/>
    <mergeCell ref="B263:B264"/>
    <mergeCell ref="E295:E307"/>
    <mergeCell ref="B316:B318"/>
    <mergeCell ref="E316:E318"/>
    <mergeCell ref="F319:F323"/>
    <mergeCell ref="I319:I322"/>
    <mergeCell ref="F317:F318"/>
    <mergeCell ref="J243:J244"/>
    <mergeCell ref="K243:K244"/>
    <mergeCell ref="D245:D251"/>
    <mergeCell ref="E245:E251"/>
    <mergeCell ref="F245:F251"/>
    <mergeCell ref="G245:G251"/>
    <mergeCell ref="D253:D254"/>
    <mergeCell ref="E253:E254"/>
    <mergeCell ref="F253:F254"/>
    <mergeCell ref="G253:G254"/>
    <mergeCell ref="H253:H254"/>
    <mergeCell ref="H277:H279"/>
    <mergeCell ref="D282:D292"/>
    <mergeCell ref="E282:E292"/>
    <mergeCell ref="F282:F292"/>
    <mergeCell ref="H243:H244"/>
    <mergeCell ref="I243:I244"/>
    <mergeCell ref="AC243:AC244"/>
    <mergeCell ref="A233:A234"/>
    <mergeCell ref="C233:C234"/>
    <mergeCell ref="D233:D234"/>
    <mergeCell ref="E233:E234"/>
    <mergeCell ref="F233:F234"/>
    <mergeCell ref="B260:B262"/>
    <mergeCell ref="B360:B362"/>
    <mergeCell ref="D360:D362"/>
    <mergeCell ref="E360:E362"/>
    <mergeCell ref="F360:F362"/>
    <mergeCell ref="H360:H362"/>
    <mergeCell ref="I360:I362"/>
    <mergeCell ref="D309:D315"/>
    <mergeCell ref="E309:E315"/>
    <mergeCell ref="F309:F315"/>
    <mergeCell ref="H309:H315"/>
    <mergeCell ref="G309:G313"/>
    <mergeCell ref="B358:B359"/>
    <mergeCell ref="I317:I318"/>
    <mergeCell ref="B324:B345"/>
    <mergeCell ref="B277:B278"/>
    <mergeCell ref="B269:B270"/>
    <mergeCell ref="H265:H268"/>
    <mergeCell ref="Z243:Z244"/>
    <mergeCell ref="AA243:AB243"/>
    <mergeCell ref="L242:Y242"/>
    <mergeCell ref="Z233:Z234"/>
    <mergeCell ref="F269:F270"/>
    <mergeCell ref="G258:G259"/>
    <mergeCell ref="B397:B404"/>
    <mergeCell ref="B405:B412"/>
    <mergeCell ref="B223:B225"/>
    <mergeCell ref="A230:AC230"/>
    <mergeCell ref="A231:AC231"/>
    <mergeCell ref="B388:B396"/>
    <mergeCell ref="I233:I234"/>
    <mergeCell ref="J233:J234"/>
    <mergeCell ref="K233:K234"/>
    <mergeCell ref="I265:I268"/>
    <mergeCell ref="B319:B323"/>
    <mergeCell ref="D319:D323"/>
    <mergeCell ref="E319:E323"/>
    <mergeCell ref="B293:B294"/>
    <mergeCell ref="B295:B299"/>
    <mergeCell ref="H245:H251"/>
    <mergeCell ref="I245:I251"/>
    <mergeCell ref="B233:B234"/>
    <mergeCell ref="N233:P233"/>
    <mergeCell ref="T233:V233"/>
    <mergeCell ref="D224:D225"/>
    <mergeCell ref="AC416:AC417"/>
    <mergeCell ref="Z416:Z417"/>
    <mergeCell ref="AA416:AB416"/>
    <mergeCell ref="L233:L234"/>
    <mergeCell ref="W233:Y233"/>
    <mergeCell ref="W243:Y243"/>
    <mergeCell ref="H235:H237"/>
    <mergeCell ref="Q233:S233"/>
    <mergeCell ref="I239:I240"/>
    <mergeCell ref="AC233:AC234"/>
    <mergeCell ref="AA302:AA303"/>
    <mergeCell ref="F363:F365"/>
    <mergeCell ref="H363:H365"/>
    <mergeCell ref="I363:I365"/>
    <mergeCell ref="F366:F368"/>
    <mergeCell ref="I366:I368"/>
    <mergeCell ref="K319:K323"/>
    <mergeCell ref="H319:H322"/>
    <mergeCell ref="M243:M244"/>
    <mergeCell ref="AA233:AB233"/>
    <mergeCell ref="Z242:AB242"/>
    <mergeCell ref="I213:I217"/>
    <mergeCell ref="F213:F217"/>
    <mergeCell ref="E213:E217"/>
    <mergeCell ref="H145:H147"/>
    <mergeCell ref="I145:I147"/>
    <mergeCell ref="AA164:AA169"/>
    <mergeCell ref="AA170:AA171"/>
    <mergeCell ref="N243:P243"/>
    <mergeCell ref="L243:L244"/>
    <mergeCell ref="Z232:AB232"/>
    <mergeCell ref="H221:H222"/>
    <mergeCell ref="I221:I222"/>
    <mergeCell ref="J221:J222"/>
    <mergeCell ref="K221:K222"/>
    <mergeCell ref="L221:L222"/>
    <mergeCell ref="A232:I232"/>
    <mergeCell ref="T221:V221"/>
    <mergeCell ref="W221:Y221"/>
    <mergeCell ref="Z221:Z222"/>
    <mergeCell ref="B235:B238"/>
    <mergeCell ref="AA235:AA238"/>
    <mergeCell ref="Q243:S243"/>
    <mergeCell ref="T243:V243"/>
    <mergeCell ref="M233:M234"/>
    <mergeCell ref="B304:B307"/>
    <mergeCell ref="D164:D169"/>
    <mergeCell ref="E164:E169"/>
    <mergeCell ref="F164:F169"/>
    <mergeCell ref="H168:H169"/>
    <mergeCell ref="I168:I169"/>
    <mergeCell ref="A242:I242"/>
    <mergeCell ref="A243:A244"/>
    <mergeCell ref="A221:A222"/>
    <mergeCell ref="A218:AC218"/>
    <mergeCell ref="A219:AC219"/>
    <mergeCell ref="A220:I220"/>
    <mergeCell ref="L220:Y220"/>
    <mergeCell ref="Z220:AB220"/>
    <mergeCell ref="AC221:AC222"/>
    <mergeCell ref="N221:P221"/>
    <mergeCell ref="H192:H193"/>
    <mergeCell ref="I192:I193"/>
    <mergeCell ref="F260:F261"/>
    <mergeCell ref="G260:G261"/>
    <mergeCell ref="E255:E257"/>
    <mergeCell ref="H260:H261"/>
    <mergeCell ref="H239:H240"/>
    <mergeCell ref="E269:E270"/>
    <mergeCell ref="I263:I264"/>
    <mergeCell ref="G269:G270"/>
    <mergeCell ref="H269:H270"/>
    <mergeCell ref="I269:I270"/>
    <mergeCell ref="E260:E261"/>
    <mergeCell ref="F258:F259"/>
    <mergeCell ref="D260:D261"/>
    <mergeCell ref="I235:I237"/>
    <mergeCell ref="H208:H210"/>
    <mergeCell ref="G221:G222"/>
    <mergeCell ref="F243:F244"/>
    <mergeCell ref="G243:G244"/>
    <mergeCell ref="D255:D256"/>
    <mergeCell ref="D243:D244"/>
    <mergeCell ref="E243:E244"/>
    <mergeCell ref="E263:E264"/>
    <mergeCell ref="I208:I210"/>
    <mergeCell ref="D263:D264"/>
    <mergeCell ref="I253:I254"/>
    <mergeCell ref="H258:H259"/>
    <mergeCell ref="I258:I259"/>
    <mergeCell ref="E224:E225"/>
    <mergeCell ref="F224:F225"/>
    <mergeCell ref="D213:D217"/>
    <mergeCell ref="B52:B56"/>
    <mergeCell ref="D52:D56"/>
    <mergeCell ref="I52:I55"/>
    <mergeCell ref="H52:H55"/>
    <mergeCell ref="D57:D64"/>
    <mergeCell ref="E57:E64"/>
    <mergeCell ref="H57:H64"/>
    <mergeCell ref="I57:I64"/>
    <mergeCell ref="F57:F64"/>
    <mergeCell ref="I160:I162"/>
    <mergeCell ref="B164:B169"/>
    <mergeCell ref="H141:H144"/>
    <mergeCell ref="I141:I144"/>
    <mergeCell ref="G192:G193"/>
    <mergeCell ref="F205:F207"/>
    <mergeCell ref="E205:E207"/>
    <mergeCell ref="H194:H195"/>
    <mergeCell ref="I194:I195"/>
    <mergeCell ref="A175:AC175"/>
    <mergeCell ref="B160:B163"/>
    <mergeCell ref="F160:F163"/>
    <mergeCell ref="H196:H197"/>
    <mergeCell ref="I196:I197"/>
    <mergeCell ref="B194:B195"/>
    <mergeCell ref="D194:D195"/>
    <mergeCell ref="A198:AC198"/>
    <mergeCell ref="A199:AC199"/>
    <mergeCell ref="A200:AC200"/>
    <mergeCell ref="A201:AC201"/>
    <mergeCell ref="A202:I202"/>
    <mergeCell ref="L202:Y202"/>
    <mergeCell ref="Z202:AB202"/>
    <mergeCell ref="AA203:AB203"/>
    <mergeCell ref="E170:E171"/>
    <mergeCell ref="D239:D240"/>
    <mergeCell ref="E239:E240"/>
    <mergeCell ref="F239:F240"/>
    <mergeCell ref="G239:G240"/>
    <mergeCell ref="G183:G184"/>
    <mergeCell ref="H183:H184"/>
    <mergeCell ref="I183:I184"/>
    <mergeCell ref="D183:D184"/>
    <mergeCell ref="E183:E184"/>
    <mergeCell ref="F183:F184"/>
    <mergeCell ref="A190:AC190"/>
    <mergeCell ref="A191:I191"/>
    <mergeCell ref="L191:Y191"/>
    <mergeCell ref="B213:B217"/>
    <mergeCell ref="B185:B188"/>
    <mergeCell ref="D208:D210"/>
    <mergeCell ref="E208:E210"/>
    <mergeCell ref="F208:F210"/>
    <mergeCell ref="K214:K217"/>
    <mergeCell ref="D221:D222"/>
    <mergeCell ref="E221:E222"/>
    <mergeCell ref="L232:Y232"/>
    <mergeCell ref="H213:H217"/>
    <mergeCell ref="B243:B244"/>
    <mergeCell ref="C243:C244"/>
    <mergeCell ref="B145:B147"/>
    <mergeCell ref="D145:D147"/>
    <mergeCell ref="E145:E147"/>
    <mergeCell ref="F145:F147"/>
    <mergeCell ref="G145:G147"/>
    <mergeCell ref="B245:B252"/>
    <mergeCell ref="H233:H234"/>
    <mergeCell ref="G160:G162"/>
    <mergeCell ref="H160:H162"/>
    <mergeCell ref="A241:B241"/>
    <mergeCell ref="B239:B240"/>
    <mergeCell ref="A203:A204"/>
    <mergeCell ref="B183:B184"/>
    <mergeCell ref="C183:C184"/>
    <mergeCell ref="F177:F178"/>
    <mergeCell ref="A172:AC172"/>
    <mergeCell ref="A173:AC173"/>
    <mergeCell ref="D205:D207"/>
    <mergeCell ref="H205:H207"/>
    <mergeCell ref="I205:I207"/>
    <mergeCell ref="H170:H171"/>
    <mergeCell ref="I170:I171"/>
    <mergeCell ref="I65:I70"/>
    <mergeCell ref="H65:H70"/>
    <mergeCell ref="B57:B75"/>
    <mergeCell ref="E74:E75"/>
    <mergeCell ref="D74:D75"/>
    <mergeCell ref="F74:F75"/>
    <mergeCell ref="H74:H75"/>
    <mergeCell ref="I74:I75"/>
    <mergeCell ref="D66:D70"/>
    <mergeCell ref="E66:E70"/>
    <mergeCell ref="F66:F70"/>
    <mergeCell ref="D355:D356"/>
    <mergeCell ref="E355:E356"/>
    <mergeCell ref="D330:D331"/>
    <mergeCell ref="E330:E331"/>
    <mergeCell ref="F330:F331"/>
    <mergeCell ref="I330:I331"/>
    <mergeCell ref="D332:D333"/>
    <mergeCell ref="E332:E333"/>
    <mergeCell ref="F332:F333"/>
    <mergeCell ref="I332:I333"/>
    <mergeCell ref="D334:D335"/>
    <mergeCell ref="E334:E335"/>
    <mergeCell ref="F334:F335"/>
    <mergeCell ref="I334:I335"/>
    <mergeCell ref="D336:D337"/>
    <mergeCell ref="E336:E337"/>
    <mergeCell ref="F346:F357"/>
    <mergeCell ref="D342:D343"/>
    <mergeCell ref="D105:D107"/>
    <mergeCell ref="E105:E107"/>
    <mergeCell ref="H105:H107"/>
    <mergeCell ref="I105:I107"/>
    <mergeCell ref="D108:D110"/>
    <mergeCell ref="E108:E110"/>
    <mergeCell ref="H108:H110"/>
    <mergeCell ref="I108:I110"/>
    <mergeCell ref="D328:D329"/>
    <mergeCell ref="E328:E329"/>
    <mergeCell ref="F328:F329"/>
    <mergeCell ref="I328:I329"/>
    <mergeCell ref="D111:D113"/>
    <mergeCell ref="E111:E113"/>
    <mergeCell ref="F111:F113"/>
    <mergeCell ref="H111:H113"/>
    <mergeCell ref="I111:I113"/>
    <mergeCell ref="D324:D327"/>
    <mergeCell ref="E324:E327"/>
    <mergeCell ref="F324:F327"/>
    <mergeCell ref="H324:H327"/>
    <mergeCell ref="I324:I327"/>
    <mergeCell ref="F221:F222"/>
    <mergeCell ref="G130:G133"/>
    <mergeCell ref="B422:B423"/>
    <mergeCell ref="E342:E343"/>
    <mergeCell ref="F342:F343"/>
    <mergeCell ref="I342:I343"/>
    <mergeCell ref="D344:D345"/>
    <mergeCell ref="E344:E345"/>
    <mergeCell ref="F344:F345"/>
    <mergeCell ref="I344:I345"/>
    <mergeCell ref="F336:F337"/>
    <mergeCell ref="I336:I337"/>
    <mergeCell ref="D338:D339"/>
    <mergeCell ref="E338:E339"/>
    <mergeCell ref="F338:F339"/>
    <mergeCell ref="I338:I339"/>
    <mergeCell ref="D340:D341"/>
    <mergeCell ref="E340:E341"/>
    <mergeCell ref="F340:F341"/>
    <mergeCell ref="I340:I341"/>
    <mergeCell ref="D346:D351"/>
    <mergeCell ref="E346:E351"/>
    <mergeCell ref="D353:D354"/>
    <mergeCell ref="E353:E354"/>
    <mergeCell ref="H353:H354"/>
    <mergeCell ref="I353:I354"/>
  </mergeCells>
  <dataValidations count="6">
    <dataValidation type="list" allowBlank="1" showInputMessage="1" showErrorMessage="1" sqref="K68 J145:J147 K282:K286 J164:J171 J123:J124 J52:J54 K245:K248 K360:K362 J413:K414 K271:K280 K288:K290 K257:K259 J425:J507 K309:K315 K251 J72:J73 K388 K425:K505 J153:J154 J57:J59 K62 J61 K60 J63 K64 K74:K75 J65:J67 J69:J70 K71 K421" xr:uid="{00000000-0002-0000-0000-000000000000}">
      <formula1>$A$2:$A$13</formula1>
    </dataValidation>
    <dataValidation type="list" allowBlank="1" showInputMessage="1" showErrorMessage="1" sqref="J317:J318 J295:J307 K308" xr:uid="{00000000-0002-0000-0000-000001000000}">
      <formula1>$A$2:$A$23</formula1>
    </dataValidation>
    <dataValidation type="list" allowBlank="1" showInputMessage="1" showErrorMessage="1" sqref="J160:J163 K135:K137 J352:J354 J319:J327 K319 J130:J134 J141:J144 J139" xr:uid="{E2549431-176F-4B1E-BBC4-67D61671C6C8}">
      <formula1>$A$2:$A$21</formula1>
    </dataValidation>
    <dataValidation type="list" allowBlank="1" showInputMessage="1" showErrorMessage="1" sqref="K133 K260:K270 J253:J270" xr:uid="{29504C53-81BD-4BE5-9DE3-A2418B832461}">
      <formula1>$A$2:$A$20</formula1>
    </dataValidation>
    <dataValidation type="list" allowBlank="1" showInputMessage="1" showErrorMessage="1" sqref="K197" xr:uid="{6ECE43EC-D0B0-483B-8F47-637C2BE9CCFC}">
      <formula1>$A$2:$A$19</formula1>
    </dataValidation>
    <dataValidation type="list" allowBlank="1" showInputMessage="1" showErrorMessage="1" sqref="J418:J421" xr:uid="{54410E61-3B4E-454B-A03D-BF4E9C28FA2A}">
      <formula1>$A$2:$A$22</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D135"/>
  <sheetViews>
    <sheetView topLeftCell="A16" zoomScale="80" zoomScaleNormal="80" workbookViewId="0">
      <selection activeCell="J24" sqref="J24"/>
    </sheetView>
  </sheetViews>
  <sheetFormatPr baseColWidth="10" defaultColWidth="11.42578125" defaultRowHeight="15" x14ac:dyDescent="0.25"/>
  <cols>
    <col min="1" max="1" width="8.28515625" style="13" customWidth="1"/>
    <col min="2" max="2" width="40" style="13" customWidth="1"/>
    <col min="3" max="3" width="28.7109375" style="13" customWidth="1"/>
    <col min="4" max="4" width="25" style="13" customWidth="1"/>
    <col min="5" max="5" width="22.28515625" style="13" customWidth="1"/>
    <col min="6" max="6" width="11.42578125" style="13"/>
    <col min="7" max="7" width="29.140625" style="13" customWidth="1"/>
    <col min="8" max="8" width="8.85546875" style="13" customWidth="1"/>
    <col min="9" max="9" width="9" style="13" customWidth="1"/>
    <col min="10" max="10" width="30.28515625" style="13" customWidth="1"/>
    <col min="11" max="11" width="34.5703125" style="13" customWidth="1"/>
    <col min="12" max="13" width="13" style="13" bestFit="1" customWidth="1"/>
    <col min="14" max="25" width="3.7109375" style="13" customWidth="1"/>
    <col min="26" max="26" width="26.5703125" style="13" customWidth="1"/>
    <col min="27" max="27" width="15.5703125" style="13" customWidth="1"/>
    <col min="28" max="28" width="17" style="13" customWidth="1"/>
    <col min="29" max="29" width="29.7109375" style="13" customWidth="1"/>
    <col min="30" max="16384" width="11.42578125" style="13"/>
  </cols>
  <sheetData>
    <row r="1" spans="1:29" ht="37.5" x14ac:dyDescent="0.25">
      <c r="A1" s="634" t="s">
        <v>0</v>
      </c>
      <c r="B1" s="634"/>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row>
    <row r="2" spans="1:29" ht="18" x14ac:dyDescent="0.25">
      <c r="A2" s="635" t="s">
        <v>1</v>
      </c>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row>
    <row r="3" spans="1:29" ht="20.25" x14ac:dyDescent="0.25">
      <c r="A3" s="636" t="s">
        <v>613</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row>
    <row r="5" spans="1:29" ht="20.25" x14ac:dyDescent="0.3">
      <c r="A5" s="637" t="s">
        <v>2</v>
      </c>
      <c r="B5" s="637"/>
      <c r="C5" s="1"/>
      <c r="D5" s="1"/>
      <c r="E5" s="1"/>
      <c r="F5" s="1"/>
      <c r="G5" s="1"/>
      <c r="H5" s="1"/>
      <c r="I5" s="1"/>
      <c r="J5" s="1"/>
      <c r="K5" s="1"/>
      <c r="L5" s="1"/>
      <c r="M5" s="1"/>
      <c r="N5" s="1"/>
      <c r="O5" s="1"/>
      <c r="P5" s="1"/>
      <c r="Q5" s="1"/>
      <c r="R5" s="1"/>
      <c r="S5" s="1"/>
      <c r="T5" s="1"/>
      <c r="U5" s="1"/>
      <c r="V5" s="1"/>
      <c r="W5" s="1"/>
      <c r="X5" s="1"/>
      <c r="Y5" s="1"/>
      <c r="Z5" s="1"/>
      <c r="AA5" s="1"/>
      <c r="AB5" s="1"/>
    </row>
    <row r="6" spans="1:29" ht="15" customHeight="1" x14ac:dyDescent="0.25">
      <c r="A6" s="614" t="s">
        <v>107</v>
      </c>
      <c r="B6" s="615"/>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row>
    <row r="7" spans="1:29" ht="15" customHeight="1" x14ac:dyDescent="0.25">
      <c r="A7" s="638" t="s">
        <v>108</v>
      </c>
      <c r="B7" s="618"/>
      <c r="C7" s="618"/>
      <c r="D7" s="618"/>
      <c r="E7" s="618"/>
      <c r="F7" s="618"/>
      <c r="G7" s="618"/>
      <c r="H7" s="618"/>
      <c r="I7" s="618"/>
      <c r="J7" s="618"/>
      <c r="K7" s="618"/>
      <c r="L7" s="618"/>
      <c r="M7" s="618"/>
      <c r="N7" s="618"/>
      <c r="O7" s="618"/>
      <c r="P7" s="618"/>
      <c r="Q7" s="618"/>
      <c r="R7" s="618"/>
      <c r="S7" s="618"/>
      <c r="T7" s="618"/>
      <c r="U7" s="618"/>
      <c r="V7" s="618"/>
      <c r="W7" s="618"/>
      <c r="X7" s="618"/>
      <c r="Y7" s="618"/>
      <c r="Z7" s="618"/>
      <c r="AA7" s="618"/>
      <c r="AB7" s="618"/>
      <c r="AC7" s="618"/>
    </row>
    <row r="8" spans="1:29" ht="15" customHeight="1" x14ac:dyDescent="0.25">
      <c r="A8" s="608" t="s">
        <v>122</v>
      </c>
      <c r="B8" s="609"/>
      <c r="C8" s="609"/>
      <c r="D8" s="609"/>
      <c r="E8" s="609"/>
      <c r="F8" s="609"/>
      <c r="G8" s="609"/>
      <c r="H8" s="609"/>
      <c r="I8" s="609"/>
      <c r="J8" s="609"/>
      <c r="K8" s="609"/>
      <c r="L8" s="609"/>
      <c r="M8" s="609"/>
      <c r="N8" s="609"/>
      <c r="O8" s="609"/>
      <c r="P8" s="609"/>
      <c r="Q8" s="609"/>
      <c r="R8" s="609"/>
      <c r="S8" s="609"/>
      <c r="T8" s="609"/>
      <c r="U8" s="609"/>
      <c r="V8" s="609"/>
      <c r="W8" s="609"/>
      <c r="X8" s="609"/>
      <c r="Y8" s="609"/>
      <c r="Z8" s="609"/>
      <c r="AA8" s="609"/>
      <c r="AB8" s="609"/>
      <c r="AC8" s="609"/>
    </row>
    <row r="9" spans="1:29" ht="45.75" customHeight="1" x14ac:dyDescent="0.25">
      <c r="A9" s="616" t="s">
        <v>123</v>
      </c>
      <c r="B9" s="617"/>
      <c r="C9" s="617"/>
      <c r="D9" s="617"/>
      <c r="E9" s="617"/>
      <c r="F9" s="617"/>
      <c r="G9" s="617"/>
      <c r="H9" s="617"/>
      <c r="I9" s="617"/>
      <c r="J9" s="617"/>
      <c r="K9" s="617"/>
      <c r="L9" s="617"/>
      <c r="M9" s="617"/>
      <c r="N9" s="617"/>
      <c r="O9" s="617"/>
      <c r="P9" s="617"/>
      <c r="Q9" s="617"/>
      <c r="R9" s="617"/>
      <c r="S9" s="617"/>
      <c r="T9" s="617"/>
      <c r="U9" s="617"/>
      <c r="V9" s="617"/>
      <c r="W9" s="617"/>
      <c r="X9" s="617"/>
      <c r="Y9" s="617"/>
      <c r="Z9" s="618"/>
      <c r="AA9" s="618"/>
      <c r="AB9" s="618"/>
      <c r="AC9" s="618"/>
    </row>
    <row r="10" spans="1:29" ht="18" x14ac:dyDescent="0.25">
      <c r="A10" s="619"/>
      <c r="B10" s="620"/>
      <c r="C10" s="620"/>
      <c r="D10" s="620"/>
      <c r="E10" s="620"/>
      <c r="F10" s="620"/>
      <c r="G10" s="620"/>
      <c r="H10" s="620"/>
      <c r="I10" s="621"/>
      <c r="J10" s="2"/>
      <c r="K10" s="2"/>
      <c r="L10" s="622" t="s">
        <v>3</v>
      </c>
      <c r="M10" s="623"/>
      <c r="N10" s="623"/>
      <c r="O10" s="623"/>
      <c r="P10" s="623"/>
      <c r="Q10" s="623"/>
      <c r="R10" s="623"/>
      <c r="S10" s="623"/>
      <c r="T10" s="623"/>
      <c r="U10" s="623"/>
      <c r="V10" s="623"/>
      <c r="W10" s="623"/>
      <c r="X10" s="623"/>
      <c r="Y10" s="623"/>
      <c r="Z10" s="624" t="s">
        <v>4</v>
      </c>
      <c r="AA10" s="624"/>
      <c r="AB10" s="624"/>
      <c r="AC10" s="16"/>
    </row>
    <row r="11" spans="1:29" ht="24" customHeight="1" x14ac:dyDescent="0.25">
      <c r="A11" s="605" t="s">
        <v>5</v>
      </c>
      <c r="B11" s="605" t="s">
        <v>149</v>
      </c>
      <c r="C11" s="603" t="s">
        <v>22</v>
      </c>
      <c r="D11" s="605" t="s">
        <v>6</v>
      </c>
      <c r="E11" s="603" t="s">
        <v>7</v>
      </c>
      <c r="F11" s="603" t="s">
        <v>8</v>
      </c>
      <c r="G11" s="603" t="s">
        <v>9</v>
      </c>
      <c r="H11" s="603" t="s">
        <v>10</v>
      </c>
      <c r="I11" s="605" t="s">
        <v>11</v>
      </c>
      <c r="J11" s="605" t="s">
        <v>20</v>
      </c>
      <c r="K11" s="605" t="s">
        <v>25</v>
      </c>
      <c r="L11" s="605" t="s">
        <v>12</v>
      </c>
      <c r="M11" s="605" t="s">
        <v>13</v>
      </c>
      <c r="N11" s="610" t="s">
        <v>14</v>
      </c>
      <c r="O11" s="610"/>
      <c r="P11" s="610"/>
      <c r="Q11" s="610" t="s">
        <v>15</v>
      </c>
      <c r="R11" s="610"/>
      <c r="S11" s="610"/>
      <c r="T11" s="610" t="s">
        <v>16</v>
      </c>
      <c r="U11" s="610"/>
      <c r="V11" s="610"/>
      <c r="W11" s="610" t="s">
        <v>17</v>
      </c>
      <c r="X11" s="610"/>
      <c r="Y11" s="610"/>
      <c r="Z11" s="605" t="s">
        <v>23</v>
      </c>
      <c r="AA11" s="611" t="s">
        <v>24</v>
      </c>
      <c r="AB11" s="612"/>
      <c r="AC11" s="605" t="s">
        <v>26</v>
      </c>
    </row>
    <row r="12" spans="1:29" x14ac:dyDescent="0.25">
      <c r="A12" s="606"/>
      <c r="B12" s="606"/>
      <c r="C12" s="604"/>
      <c r="D12" s="606"/>
      <c r="E12" s="604"/>
      <c r="F12" s="604"/>
      <c r="G12" s="604"/>
      <c r="H12" s="604"/>
      <c r="I12" s="606"/>
      <c r="J12" s="606"/>
      <c r="K12" s="606"/>
      <c r="L12" s="606"/>
      <c r="M12" s="606"/>
      <c r="N12" s="4">
        <v>1</v>
      </c>
      <c r="O12" s="4">
        <v>2</v>
      </c>
      <c r="P12" s="4">
        <v>3</v>
      </c>
      <c r="Q12" s="4">
        <v>4</v>
      </c>
      <c r="R12" s="4">
        <v>5</v>
      </c>
      <c r="S12" s="4">
        <v>6</v>
      </c>
      <c r="T12" s="4">
        <v>7</v>
      </c>
      <c r="U12" s="4">
        <v>8</v>
      </c>
      <c r="V12" s="4">
        <v>9</v>
      </c>
      <c r="W12" s="4">
        <v>10</v>
      </c>
      <c r="X12" s="4">
        <v>11</v>
      </c>
      <c r="Y12" s="4">
        <v>12</v>
      </c>
      <c r="Z12" s="606"/>
      <c r="AA12" s="3" t="s">
        <v>18</v>
      </c>
      <c r="AB12" s="3" t="s">
        <v>19</v>
      </c>
      <c r="AC12" s="606"/>
    </row>
    <row r="13" spans="1:29" ht="129" customHeight="1" x14ac:dyDescent="0.25">
      <c r="B13" s="420" t="s">
        <v>124</v>
      </c>
      <c r="C13" s="33" t="s">
        <v>768</v>
      </c>
      <c r="D13" s="628" t="s">
        <v>159</v>
      </c>
      <c r="E13" s="511" t="s">
        <v>579</v>
      </c>
      <c r="F13" s="551" t="s">
        <v>250</v>
      </c>
      <c r="G13" s="205" t="s">
        <v>769</v>
      </c>
      <c r="H13" s="482">
        <v>1</v>
      </c>
      <c r="I13" s="626">
        <v>2</v>
      </c>
      <c r="J13" s="34" t="s">
        <v>48</v>
      </c>
      <c r="K13" s="34" t="s">
        <v>580</v>
      </c>
      <c r="L13" s="11">
        <v>45108</v>
      </c>
      <c r="M13" s="11">
        <v>45199</v>
      </c>
      <c r="N13" s="123"/>
      <c r="O13" s="123"/>
      <c r="P13" s="123"/>
      <c r="Q13" s="123"/>
      <c r="R13" s="123"/>
      <c r="S13" s="123"/>
      <c r="T13" s="119"/>
      <c r="U13" s="119"/>
      <c r="V13" s="120"/>
      <c r="W13" s="123"/>
      <c r="X13" s="123"/>
      <c r="Y13" s="123"/>
      <c r="Z13" s="157"/>
      <c r="AA13" s="21"/>
      <c r="AB13" s="21"/>
      <c r="AC13" s="21"/>
    </row>
    <row r="14" spans="1:29" ht="90" customHeight="1" x14ac:dyDescent="0.25">
      <c r="B14" s="625"/>
      <c r="C14" s="33" t="s">
        <v>881</v>
      </c>
      <c r="D14" s="629"/>
      <c r="E14" s="534"/>
      <c r="F14" s="552"/>
      <c r="G14" s="206" t="s">
        <v>770</v>
      </c>
      <c r="H14" s="484"/>
      <c r="I14" s="627"/>
      <c r="J14" s="34" t="s">
        <v>48</v>
      </c>
      <c r="K14" s="34" t="s">
        <v>48</v>
      </c>
      <c r="L14" s="11">
        <v>44928</v>
      </c>
      <c r="M14" s="11">
        <v>45107</v>
      </c>
      <c r="N14" s="119"/>
      <c r="O14" s="119"/>
      <c r="P14" s="119"/>
      <c r="Q14" s="119"/>
      <c r="R14" s="119"/>
      <c r="S14" s="120"/>
      <c r="T14" s="123"/>
      <c r="U14" s="123"/>
      <c r="V14" s="123"/>
      <c r="W14" s="123"/>
      <c r="X14" s="123"/>
      <c r="Y14" s="123"/>
      <c r="Z14" s="157"/>
      <c r="AA14" s="115"/>
      <c r="AB14" s="115"/>
      <c r="AC14" s="115"/>
    </row>
    <row r="15" spans="1:29" ht="90" customHeight="1" x14ac:dyDescent="0.25">
      <c r="B15" s="625"/>
      <c r="C15" s="33" t="s">
        <v>882</v>
      </c>
      <c r="D15" s="629"/>
      <c r="E15" s="534"/>
      <c r="F15" s="552"/>
      <c r="G15" s="206" t="s">
        <v>770</v>
      </c>
      <c r="H15" s="114">
        <v>1</v>
      </c>
      <c r="I15" s="35">
        <v>1</v>
      </c>
      <c r="J15" s="34" t="s">
        <v>50</v>
      </c>
      <c r="K15" s="34" t="s">
        <v>575</v>
      </c>
      <c r="L15" s="11">
        <v>44928</v>
      </c>
      <c r="M15" s="11">
        <v>45107</v>
      </c>
      <c r="N15" s="119"/>
      <c r="O15" s="119"/>
      <c r="P15" s="119"/>
      <c r="Q15" s="119"/>
      <c r="R15" s="119"/>
      <c r="S15" s="120"/>
      <c r="T15" s="115"/>
      <c r="U15" s="115"/>
      <c r="V15" s="115"/>
      <c r="W15" s="115"/>
      <c r="X15" s="115"/>
      <c r="Y15" s="115"/>
      <c r="Z15" s="115"/>
      <c r="AA15" s="115"/>
      <c r="AB15" s="115"/>
      <c r="AC15" s="115"/>
    </row>
    <row r="16" spans="1:29" ht="102.6" customHeight="1" x14ac:dyDescent="0.25">
      <c r="B16" s="421"/>
      <c r="C16" s="33" t="s">
        <v>883</v>
      </c>
      <c r="D16" s="630"/>
      <c r="E16" s="512"/>
      <c r="F16" s="553"/>
      <c r="G16" s="40" t="s">
        <v>724</v>
      </c>
      <c r="H16" s="114"/>
      <c r="I16" s="35"/>
      <c r="J16" s="34" t="s">
        <v>50</v>
      </c>
      <c r="K16" s="34" t="s">
        <v>576</v>
      </c>
      <c r="L16" s="11">
        <v>45170</v>
      </c>
      <c r="M16" s="11">
        <v>45291</v>
      </c>
      <c r="N16" s="123"/>
      <c r="O16" s="123"/>
      <c r="P16" s="123"/>
      <c r="Q16" s="123"/>
      <c r="R16" s="123"/>
      <c r="S16" s="123"/>
      <c r="T16" s="123"/>
      <c r="U16" s="123"/>
      <c r="V16" s="119"/>
      <c r="W16" s="118"/>
      <c r="X16" s="119"/>
      <c r="Y16" s="120"/>
      <c r="Z16" s="115"/>
      <c r="AA16" s="115"/>
      <c r="AB16" s="115"/>
      <c r="AC16" s="115"/>
    </row>
    <row r="17" spans="1:29" ht="88.15" customHeight="1" x14ac:dyDescent="0.25">
      <c r="B17" s="574" t="s">
        <v>125</v>
      </c>
      <c r="C17" s="194" t="s">
        <v>725</v>
      </c>
      <c r="D17" s="628" t="s">
        <v>160</v>
      </c>
      <c r="E17" s="511" t="s">
        <v>1138</v>
      </c>
      <c r="F17" s="482" t="s">
        <v>250</v>
      </c>
      <c r="G17" s="195" t="s">
        <v>727</v>
      </c>
      <c r="H17" s="631">
        <v>2</v>
      </c>
      <c r="I17" s="631">
        <v>4</v>
      </c>
      <c r="J17" s="207" t="s">
        <v>48</v>
      </c>
      <c r="K17" s="195" t="s">
        <v>771</v>
      </c>
      <c r="L17" s="208">
        <v>44928</v>
      </c>
      <c r="M17" s="208">
        <v>45016</v>
      </c>
      <c r="N17" s="119"/>
      <c r="O17" s="119"/>
      <c r="P17" s="120"/>
      <c r="Q17" s="196"/>
      <c r="R17" s="196"/>
      <c r="S17" s="196"/>
      <c r="T17" s="196"/>
      <c r="U17" s="196"/>
      <c r="V17" s="196"/>
      <c r="W17" s="196"/>
      <c r="X17" s="196"/>
      <c r="Y17" s="196"/>
      <c r="Z17" s="196"/>
      <c r="AA17" s="209">
        <v>3530000</v>
      </c>
      <c r="AB17" s="196"/>
      <c r="AC17" s="196"/>
    </row>
    <row r="18" spans="1:29" ht="88.15" customHeight="1" x14ac:dyDescent="0.25">
      <c r="B18" s="575"/>
      <c r="C18" s="194" t="s">
        <v>772</v>
      </c>
      <c r="D18" s="629"/>
      <c r="E18" s="534"/>
      <c r="F18" s="483"/>
      <c r="G18" s="195" t="s">
        <v>728</v>
      </c>
      <c r="H18" s="632"/>
      <c r="I18" s="632"/>
      <c r="J18" s="207" t="s">
        <v>48</v>
      </c>
      <c r="K18" s="195" t="s">
        <v>731</v>
      </c>
      <c r="L18" s="208">
        <v>44928</v>
      </c>
      <c r="M18" s="208">
        <v>45016</v>
      </c>
      <c r="N18" s="119"/>
      <c r="O18" s="119"/>
      <c r="P18" s="120"/>
      <c r="Q18" s="196"/>
      <c r="R18" s="196"/>
      <c r="S18" s="196"/>
      <c r="T18" s="196"/>
      <c r="U18" s="196"/>
      <c r="V18" s="196"/>
      <c r="W18" s="196"/>
      <c r="X18" s="196"/>
      <c r="Y18" s="196"/>
      <c r="Z18" s="196"/>
      <c r="AA18" s="196"/>
      <c r="AB18" s="196"/>
      <c r="AC18" s="196"/>
    </row>
    <row r="19" spans="1:29" ht="99" customHeight="1" x14ac:dyDescent="0.25">
      <c r="B19" s="575"/>
      <c r="C19" s="194" t="s">
        <v>726</v>
      </c>
      <c r="D19" s="629"/>
      <c r="E19" s="534"/>
      <c r="F19" s="483"/>
      <c r="G19" s="195" t="s">
        <v>729</v>
      </c>
      <c r="H19" s="632"/>
      <c r="I19" s="632"/>
      <c r="J19" s="207" t="s">
        <v>48</v>
      </c>
      <c r="K19" s="195" t="s">
        <v>731</v>
      </c>
      <c r="L19" s="208">
        <v>44928</v>
      </c>
      <c r="M19" s="208">
        <v>45046</v>
      </c>
      <c r="N19" s="119"/>
      <c r="O19" s="119"/>
      <c r="P19" s="119"/>
      <c r="Q19" s="120"/>
      <c r="R19" s="196"/>
      <c r="S19" s="196"/>
      <c r="T19" s="196"/>
      <c r="U19" s="196"/>
      <c r="V19" s="196"/>
      <c r="W19" s="196"/>
      <c r="X19" s="196"/>
      <c r="Y19" s="196"/>
      <c r="Z19" s="196"/>
      <c r="AA19" s="196"/>
      <c r="AB19" s="196"/>
      <c r="AC19" s="196"/>
    </row>
    <row r="20" spans="1:29" ht="99" customHeight="1" x14ac:dyDescent="0.25">
      <c r="B20" s="575"/>
      <c r="C20" s="194" t="s">
        <v>773</v>
      </c>
      <c r="D20" s="630"/>
      <c r="E20" s="512"/>
      <c r="F20" s="484"/>
      <c r="G20" s="195" t="s">
        <v>730</v>
      </c>
      <c r="H20" s="633"/>
      <c r="I20" s="633"/>
      <c r="J20" s="207" t="s">
        <v>48</v>
      </c>
      <c r="K20" s="195" t="s">
        <v>731</v>
      </c>
      <c r="L20" s="208">
        <v>45047</v>
      </c>
      <c r="M20" s="208">
        <v>45291</v>
      </c>
      <c r="N20" s="196"/>
      <c r="O20" s="196"/>
      <c r="P20" s="196"/>
      <c r="Q20" s="196"/>
      <c r="R20" s="119"/>
      <c r="S20" s="119"/>
      <c r="T20" s="119"/>
      <c r="U20" s="119"/>
      <c r="V20" s="119"/>
      <c r="W20" s="119"/>
      <c r="X20" s="119"/>
      <c r="Y20" s="120"/>
      <c r="Z20" s="196"/>
      <c r="AA20" s="196"/>
      <c r="AB20" s="196"/>
      <c r="AC20" s="196"/>
    </row>
    <row r="21" spans="1:29" ht="99" customHeight="1" x14ac:dyDescent="0.25">
      <c r="B21" s="575"/>
      <c r="C21" s="411" t="s">
        <v>1278</v>
      </c>
      <c r="D21" s="576" t="s">
        <v>1269</v>
      </c>
      <c r="E21" s="578" t="s">
        <v>1270</v>
      </c>
      <c r="F21" s="580" t="s">
        <v>250</v>
      </c>
      <c r="G21" s="414" t="s">
        <v>1274</v>
      </c>
      <c r="H21" s="582">
        <v>0</v>
      </c>
      <c r="I21" s="584">
        <v>1</v>
      </c>
      <c r="J21" s="411" t="s">
        <v>47</v>
      </c>
      <c r="K21" s="414" t="s">
        <v>1271</v>
      </c>
      <c r="L21" s="419">
        <v>44928</v>
      </c>
      <c r="M21" s="419">
        <v>45291</v>
      </c>
      <c r="N21" s="119"/>
      <c r="O21" s="119"/>
      <c r="P21" s="120"/>
      <c r="Q21" s="119"/>
      <c r="R21" s="119"/>
      <c r="S21" s="120"/>
      <c r="T21" s="119"/>
      <c r="U21" s="119"/>
      <c r="V21" s="120"/>
      <c r="W21" s="119"/>
      <c r="X21" s="119"/>
      <c r="Y21" s="120"/>
      <c r="Z21" s="158"/>
      <c r="AA21" s="158"/>
      <c r="AB21" s="158"/>
      <c r="AC21" s="158"/>
    </row>
    <row r="22" spans="1:29" ht="99" customHeight="1" x14ac:dyDescent="0.25">
      <c r="B22" s="575"/>
      <c r="C22" s="41" t="s">
        <v>1279</v>
      </c>
      <c r="D22" s="577"/>
      <c r="E22" s="579"/>
      <c r="F22" s="581"/>
      <c r="G22" s="414" t="s">
        <v>1275</v>
      </c>
      <c r="H22" s="583"/>
      <c r="I22" s="585"/>
      <c r="J22" s="411" t="s">
        <v>47</v>
      </c>
      <c r="K22" s="414" t="s">
        <v>1271</v>
      </c>
      <c r="L22" s="419">
        <v>44928</v>
      </c>
      <c r="M22" s="419">
        <v>45291</v>
      </c>
      <c r="N22" s="119"/>
      <c r="O22" s="119"/>
      <c r="P22" s="120"/>
      <c r="Q22" s="119"/>
      <c r="R22" s="119"/>
      <c r="S22" s="120"/>
      <c r="T22" s="119"/>
      <c r="U22" s="119"/>
      <c r="V22" s="120"/>
      <c r="W22" s="119"/>
      <c r="X22" s="119"/>
      <c r="Y22" s="120"/>
      <c r="Z22" s="158"/>
      <c r="AA22" s="158"/>
      <c r="AB22" s="158"/>
      <c r="AC22" s="158"/>
    </row>
    <row r="23" spans="1:29" ht="99" customHeight="1" x14ac:dyDescent="0.25">
      <c r="B23" s="575"/>
      <c r="C23" s="41" t="s">
        <v>1280</v>
      </c>
      <c r="D23" s="577"/>
      <c r="E23" s="579"/>
      <c r="F23" s="581"/>
      <c r="G23" s="411" t="s">
        <v>1276</v>
      </c>
      <c r="H23" s="583"/>
      <c r="I23" s="585"/>
      <c r="J23" s="411" t="s">
        <v>47</v>
      </c>
      <c r="K23" s="414" t="s">
        <v>1272</v>
      </c>
      <c r="L23" s="419">
        <v>44928</v>
      </c>
      <c r="M23" s="419">
        <v>45291</v>
      </c>
      <c r="N23" s="119"/>
      <c r="O23" s="119"/>
      <c r="P23" s="120"/>
      <c r="Q23" s="119"/>
      <c r="R23" s="119"/>
      <c r="S23" s="120"/>
      <c r="T23" s="119"/>
      <c r="U23" s="119"/>
      <c r="V23" s="120"/>
      <c r="W23" s="119"/>
      <c r="X23" s="119"/>
      <c r="Y23" s="120"/>
      <c r="Z23" s="158"/>
      <c r="AA23" s="158"/>
      <c r="AB23" s="158"/>
      <c r="AC23" s="158"/>
    </row>
    <row r="24" spans="1:29" ht="99" customHeight="1" x14ac:dyDescent="0.25">
      <c r="B24" s="575"/>
      <c r="C24" s="41" t="s">
        <v>1281</v>
      </c>
      <c r="D24" s="577"/>
      <c r="E24" s="579"/>
      <c r="F24" s="581"/>
      <c r="G24" s="414" t="s">
        <v>1277</v>
      </c>
      <c r="H24" s="583"/>
      <c r="I24" s="585"/>
      <c r="J24" s="414" t="s">
        <v>86</v>
      </c>
      <c r="K24" s="414" t="s">
        <v>1273</v>
      </c>
      <c r="L24" s="419">
        <v>44928</v>
      </c>
      <c r="M24" s="419">
        <v>45291</v>
      </c>
      <c r="N24" s="119"/>
      <c r="O24" s="119"/>
      <c r="P24" s="120"/>
      <c r="Q24" s="119"/>
      <c r="R24" s="119"/>
      <c r="S24" s="120"/>
      <c r="T24" s="119"/>
      <c r="U24" s="119"/>
      <c r="V24" s="120"/>
      <c r="W24" s="119"/>
      <c r="X24" s="119"/>
      <c r="Y24" s="120"/>
      <c r="Z24" s="158"/>
      <c r="AA24" s="158"/>
      <c r="AB24" s="158"/>
      <c r="AC24" s="158"/>
    </row>
    <row r="25" spans="1:29" ht="99" customHeight="1" x14ac:dyDescent="0.25">
      <c r="B25" s="575"/>
      <c r="C25" s="41" t="s">
        <v>1282</v>
      </c>
      <c r="D25" s="577"/>
      <c r="E25" s="579"/>
      <c r="F25" s="581"/>
      <c r="G25" s="414" t="s">
        <v>1277</v>
      </c>
      <c r="H25" s="583"/>
      <c r="I25" s="585"/>
      <c r="J25" s="412" t="s">
        <v>38</v>
      </c>
      <c r="K25" s="414" t="s">
        <v>1273</v>
      </c>
      <c r="L25" s="419">
        <v>44928</v>
      </c>
      <c r="M25" s="419">
        <v>45291</v>
      </c>
      <c r="N25" s="119"/>
      <c r="O25" s="119"/>
      <c r="P25" s="120"/>
      <c r="Q25" s="119"/>
      <c r="R25" s="119"/>
      <c r="S25" s="120"/>
      <c r="T25" s="119"/>
      <c r="U25" s="119"/>
      <c r="V25" s="120"/>
      <c r="W25" s="119"/>
      <c r="X25" s="119"/>
      <c r="Y25" s="120"/>
      <c r="Z25" s="158"/>
      <c r="AA25" s="158"/>
      <c r="AB25" s="158"/>
      <c r="AC25" s="158"/>
    </row>
    <row r="26" spans="1:29" ht="22.5" customHeight="1" x14ac:dyDescent="0.25">
      <c r="A26" s="614" t="s">
        <v>126</v>
      </c>
      <c r="B26" s="615"/>
      <c r="C26" s="615"/>
      <c r="D26" s="615"/>
      <c r="E26" s="615"/>
      <c r="F26" s="615"/>
      <c r="G26" s="615"/>
      <c r="H26" s="615"/>
      <c r="I26" s="615"/>
      <c r="J26" s="615"/>
      <c r="K26" s="615"/>
      <c r="L26" s="615"/>
      <c r="M26" s="615"/>
      <c r="N26" s="615"/>
      <c r="O26" s="615"/>
      <c r="P26" s="615"/>
      <c r="Q26" s="615"/>
      <c r="R26" s="615"/>
      <c r="S26" s="615"/>
      <c r="T26" s="615"/>
      <c r="U26" s="615"/>
      <c r="V26" s="615"/>
      <c r="W26" s="615"/>
      <c r="X26" s="615"/>
      <c r="Y26" s="615"/>
      <c r="Z26" s="615"/>
      <c r="AA26" s="615"/>
      <c r="AB26" s="615"/>
      <c r="AC26" s="615"/>
    </row>
    <row r="27" spans="1:29" ht="45.75" customHeight="1" x14ac:dyDescent="0.25">
      <c r="A27" s="616" t="s">
        <v>127</v>
      </c>
      <c r="B27" s="617"/>
      <c r="C27" s="617"/>
      <c r="D27" s="617"/>
      <c r="E27" s="617"/>
      <c r="F27" s="617"/>
      <c r="G27" s="617"/>
      <c r="H27" s="617"/>
      <c r="I27" s="617"/>
      <c r="J27" s="617"/>
      <c r="K27" s="617"/>
      <c r="L27" s="617"/>
      <c r="M27" s="617"/>
      <c r="N27" s="617"/>
      <c r="O27" s="617"/>
      <c r="P27" s="617"/>
      <c r="Q27" s="617"/>
      <c r="R27" s="617"/>
      <c r="S27" s="617"/>
      <c r="T27" s="617"/>
      <c r="U27" s="617"/>
      <c r="V27" s="617"/>
      <c r="W27" s="617"/>
      <c r="X27" s="617"/>
      <c r="Y27" s="617"/>
      <c r="Z27" s="618"/>
      <c r="AA27" s="618"/>
      <c r="AB27" s="618"/>
      <c r="AC27" s="618"/>
    </row>
    <row r="28" spans="1:29" ht="18" x14ac:dyDescent="0.25">
      <c r="A28" s="619"/>
      <c r="B28" s="620"/>
      <c r="C28" s="620"/>
      <c r="D28" s="620"/>
      <c r="E28" s="620"/>
      <c r="F28" s="620"/>
      <c r="G28" s="620"/>
      <c r="H28" s="620"/>
      <c r="I28" s="621"/>
      <c r="J28" s="2"/>
      <c r="K28" s="2"/>
      <c r="L28" s="622" t="s">
        <v>3</v>
      </c>
      <c r="M28" s="623"/>
      <c r="N28" s="623"/>
      <c r="O28" s="623"/>
      <c r="P28" s="623"/>
      <c r="Q28" s="623"/>
      <c r="R28" s="623"/>
      <c r="S28" s="623"/>
      <c r="T28" s="623"/>
      <c r="U28" s="623"/>
      <c r="V28" s="623"/>
      <c r="W28" s="623"/>
      <c r="X28" s="623"/>
      <c r="Y28" s="623"/>
      <c r="Z28" s="624" t="s">
        <v>4</v>
      </c>
      <c r="AA28" s="624"/>
      <c r="AB28" s="624"/>
      <c r="AC28" s="16"/>
    </row>
    <row r="29" spans="1:29" ht="15" customHeight="1" x14ac:dyDescent="0.25">
      <c r="A29" s="605" t="s">
        <v>5</v>
      </c>
      <c r="B29" s="605" t="s">
        <v>149</v>
      </c>
      <c r="C29" s="603" t="s">
        <v>22</v>
      </c>
      <c r="D29" s="605" t="s">
        <v>6</v>
      </c>
      <c r="E29" s="603" t="s">
        <v>7</v>
      </c>
      <c r="F29" s="603" t="s">
        <v>8</v>
      </c>
      <c r="G29" s="603" t="s">
        <v>9</v>
      </c>
      <c r="H29" s="603" t="s">
        <v>10</v>
      </c>
      <c r="I29" s="605" t="s">
        <v>11</v>
      </c>
      <c r="J29" s="605" t="s">
        <v>20</v>
      </c>
      <c r="K29" s="605" t="s">
        <v>25</v>
      </c>
      <c r="L29" s="605" t="s">
        <v>12</v>
      </c>
      <c r="M29" s="605" t="s">
        <v>13</v>
      </c>
      <c r="N29" s="610" t="s">
        <v>14</v>
      </c>
      <c r="O29" s="610"/>
      <c r="P29" s="610"/>
      <c r="Q29" s="610" t="s">
        <v>15</v>
      </c>
      <c r="R29" s="610"/>
      <c r="S29" s="610"/>
      <c r="T29" s="610" t="s">
        <v>16</v>
      </c>
      <c r="U29" s="610"/>
      <c r="V29" s="610"/>
      <c r="W29" s="610" t="s">
        <v>17</v>
      </c>
      <c r="X29" s="610"/>
      <c r="Y29" s="610"/>
      <c r="Z29" s="605" t="s">
        <v>23</v>
      </c>
      <c r="AA29" s="611" t="s">
        <v>24</v>
      </c>
      <c r="AB29" s="612"/>
      <c r="AC29" s="605" t="s">
        <v>26</v>
      </c>
    </row>
    <row r="30" spans="1:29" x14ac:dyDescent="0.25">
      <c r="A30" s="606"/>
      <c r="B30" s="606"/>
      <c r="C30" s="604"/>
      <c r="D30" s="606"/>
      <c r="E30" s="604"/>
      <c r="F30" s="604"/>
      <c r="G30" s="604"/>
      <c r="H30" s="604"/>
      <c r="I30" s="606"/>
      <c r="J30" s="606"/>
      <c r="K30" s="606"/>
      <c r="L30" s="606"/>
      <c r="M30" s="606"/>
      <c r="N30" s="4">
        <v>1</v>
      </c>
      <c r="O30" s="4">
        <v>2</v>
      </c>
      <c r="P30" s="4">
        <v>3</v>
      </c>
      <c r="Q30" s="4">
        <v>4</v>
      </c>
      <c r="R30" s="4">
        <v>5</v>
      </c>
      <c r="S30" s="4">
        <v>6</v>
      </c>
      <c r="T30" s="4">
        <v>7</v>
      </c>
      <c r="U30" s="4">
        <v>8</v>
      </c>
      <c r="V30" s="4">
        <v>9</v>
      </c>
      <c r="W30" s="4">
        <v>10</v>
      </c>
      <c r="X30" s="4">
        <v>11</v>
      </c>
      <c r="Y30" s="4">
        <v>12</v>
      </c>
      <c r="Z30" s="606"/>
      <c r="AA30" s="3" t="s">
        <v>18</v>
      </c>
      <c r="AB30" s="3" t="s">
        <v>19</v>
      </c>
      <c r="AC30" s="606"/>
    </row>
    <row r="31" spans="1:29" ht="60.6" customHeight="1" x14ac:dyDescent="0.25">
      <c r="B31" s="613" t="s">
        <v>128</v>
      </c>
      <c r="C31" s="15"/>
      <c r="D31" s="538" t="s">
        <v>161</v>
      </c>
      <c r="E31" s="457"/>
      <c r="F31" s="658"/>
      <c r="G31" s="538"/>
      <c r="H31" s="485">
        <v>0.15</v>
      </c>
      <c r="I31" s="485">
        <v>0.3</v>
      </c>
      <c r="J31" s="33" t="s">
        <v>47</v>
      </c>
      <c r="K31" s="34" t="s">
        <v>229</v>
      </c>
      <c r="L31" s="11"/>
      <c r="M31" s="11"/>
      <c r="N31" s="42"/>
      <c r="O31" s="42"/>
      <c r="P31" s="42"/>
      <c r="Q31" s="42"/>
      <c r="R31" s="21"/>
      <c r="S31" s="21"/>
      <c r="T31" s="21"/>
      <c r="U31" s="21"/>
      <c r="V31" s="21"/>
      <c r="W31" s="21"/>
      <c r="X31" s="21"/>
      <c r="Y31" s="21"/>
      <c r="Z31" s="21"/>
      <c r="AA31" s="21"/>
      <c r="AB31" s="21"/>
      <c r="AC31" s="21"/>
    </row>
    <row r="32" spans="1:29" ht="76.150000000000006" customHeight="1" x14ac:dyDescent="0.25">
      <c r="B32" s="613"/>
      <c r="C32" s="15"/>
      <c r="D32" s="538"/>
      <c r="E32" s="457"/>
      <c r="F32" s="658"/>
      <c r="G32" s="538"/>
      <c r="H32" s="486"/>
      <c r="I32" s="485"/>
      <c r="J32" s="15"/>
      <c r="K32" s="15"/>
      <c r="L32" s="11"/>
      <c r="M32" s="11"/>
      <c r="N32" s="42"/>
      <c r="O32" s="42"/>
      <c r="P32" s="42"/>
      <c r="Q32" s="42"/>
      <c r="R32" s="21"/>
      <c r="S32" s="21"/>
      <c r="T32" s="21"/>
      <c r="U32" s="21"/>
      <c r="V32" s="21"/>
      <c r="W32" s="21"/>
      <c r="X32" s="21"/>
      <c r="Y32" s="21"/>
      <c r="Z32" s="21"/>
      <c r="AA32" s="21"/>
      <c r="AB32" s="21"/>
      <c r="AC32" s="21"/>
    </row>
    <row r="33" spans="1:29" ht="30.6" customHeight="1" x14ac:dyDescent="0.25">
      <c r="A33" s="465" t="s">
        <v>107</v>
      </c>
      <c r="B33" s="466"/>
      <c r="C33" s="466"/>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row>
    <row r="34" spans="1:29" ht="20.45" customHeight="1" x14ac:dyDescent="0.25">
      <c r="A34" s="639" t="s">
        <v>108</v>
      </c>
      <c r="B34" s="640"/>
      <c r="C34" s="640"/>
      <c r="D34" s="640"/>
      <c r="E34" s="640"/>
      <c r="F34" s="640"/>
      <c r="G34" s="640"/>
      <c r="H34" s="640"/>
      <c r="I34" s="640"/>
      <c r="J34" s="640"/>
      <c r="K34" s="640"/>
      <c r="L34" s="640"/>
      <c r="M34" s="640"/>
      <c r="N34" s="640"/>
      <c r="O34" s="640"/>
      <c r="P34" s="640"/>
      <c r="Q34" s="640"/>
      <c r="R34" s="640"/>
      <c r="S34" s="640"/>
      <c r="T34" s="640"/>
      <c r="U34" s="640"/>
      <c r="V34" s="640"/>
      <c r="W34" s="640"/>
      <c r="X34" s="640"/>
      <c r="Y34" s="640"/>
      <c r="Z34" s="640"/>
      <c r="AA34" s="640"/>
      <c r="AB34" s="640"/>
      <c r="AC34" s="640"/>
    </row>
    <row r="35" spans="1:29" ht="23.45" customHeight="1" x14ac:dyDescent="0.25">
      <c r="A35" s="489" t="s">
        <v>109</v>
      </c>
      <c r="B35" s="641"/>
      <c r="C35" s="641"/>
      <c r="D35" s="641"/>
      <c r="E35" s="641"/>
      <c r="F35" s="641"/>
      <c r="G35" s="641"/>
      <c r="H35" s="641"/>
      <c r="I35" s="641"/>
      <c r="J35" s="641"/>
      <c r="K35" s="641"/>
      <c r="L35" s="641"/>
      <c r="M35" s="641"/>
      <c r="N35" s="641"/>
      <c r="O35" s="641"/>
      <c r="P35" s="641"/>
      <c r="Q35" s="641"/>
      <c r="R35" s="641"/>
      <c r="S35" s="641"/>
      <c r="T35" s="641"/>
      <c r="U35" s="641"/>
      <c r="V35" s="641"/>
      <c r="W35" s="641"/>
      <c r="X35" s="641"/>
      <c r="Y35" s="641"/>
      <c r="Z35" s="641"/>
      <c r="AA35" s="641"/>
      <c r="AB35" s="641"/>
      <c r="AC35" s="641"/>
    </row>
    <row r="36" spans="1:29" ht="20.45" customHeight="1" x14ac:dyDescent="0.25">
      <c r="A36" s="467" t="s">
        <v>110</v>
      </c>
      <c r="B36" s="468"/>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row>
    <row r="37" spans="1:29" ht="17.45" customHeight="1" x14ac:dyDescent="0.3">
      <c r="A37" s="642"/>
      <c r="B37" s="643"/>
      <c r="C37" s="643"/>
      <c r="D37" s="643"/>
      <c r="E37" s="643"/>
      <c r="F37" s="643"/>
      <c r="G37" s="643"/>
      <c r="H37" s="643"/>
      <c r="I37" s="644"/>
      <c r="J37" s="49"/>
      <c r="K37" s="49"/>
      <c r="L37" s="645" t="s">
        <v>3</v>
      </c>
      <c r="M37" s="646"/>
      <c r="N37" s="646"/>
      <c r="O37" s="646"/>
      <c r="P37" s="646"/>
      <c r="Q37" s="646"/>
      <c r="R37" s="646"/>
      <c r="S37" s="646"/>
      <c r="T37" s="646"/>
      <c r="U37" s="646"/>
      <c r="V37" s="646"/>
      <c r="W37" s="646"/>
      <c r="X37" s="646"/>
      <c r="Y37" s="647"/>
      <c r="Z37" s="648" t="s">
        <v>4</v>
      </c>
      <c r="AA37" s="649"/>
      <c r="AB37" s="650"/>
      <c r="AC37" s="99"/>
    </row>
    <row r="38" spans="1:29" ht="76.150000000000006" customHeight="1" x14ac:dyDescent="0.25">
      <c r="A38" s="651" t="s">
        <v>5</v>
      </c>
      <c r="B38" s="651" t="s">
        <v>149</v>
      </c>
      <c r="C38" s="607" t="s">
        <v>22</v>
      </c>
      <c r="D38" s="651" t="s">
        <v>6</v>
      </c>
      <c r="E38" s="607" t="s">
        <v>7</v>
      </c>
      <c r="F38" s="607" t="s">
        <v>8</v>
      </c>
      <c r="G38" s="607" t="s">
        <v>9</v>
      </c>
      <c r="H38" s="607" t="s">
        <v>10</v>
      </c>
      <c r="I38" s="651" t="s">
        <v>11</v>
      </c>
      <c r="J38" s="651" t="s">
        <v>20</v>
      </c>
      <c r="K38" s="651" t="s">
        <v>25</v>
      </c>
      <c r="L38" s="651" t="s">
        <v>12</v>
      </c>
      <c r="M38" s="651" t="s">
        <v>13</v>
      </c>
      <c r="N38" s="492" t="s">
        <v>14</v>
      </c>
      <c r="O38" s="654"/>
      <c r="P38" s="493"/>
      <c r="Q38" s="492" t="s">
        <v>15</v>
      </c>
      <c r="R38" s="654"/>
      <c r="S38" s="493"/>
      <c r="T38" s="492" t="s">
        <v>16</v>
      </c>
      <c r="U38" s="654"/>
      <c r="V38" s="493"/>
      <c r="W38" s="492" t="s">
        <v>17</v>
      </c>
      <c r="X38" s="654"/>
      <c r="Y38" s="493"/>
      <c r="Z38" s="651" t="s">
        <v>23</v>
      </c>
      <c r="AA38" s="492" t="s">
        <v>24</v>
      </c>
      <c r="AB38" s="493"/>
      <c r="AC38" s="651" t="s">
        <v>26</v>
      </c>
    </row>
    <row r="39" spans="1:29" ht="15" customHeight="1" x14ac:dyDescent="0.25">
      <c r="A39" s="453"/>
      <c r="B39" s="453"/>
      <c r="C39" s="438"/>
      <c r="D39" s="453"/>
      <c r="E39" s="438"/>
      <c r="F39" s="438"/>
      <c r="G39" s="438"/>
      <c r="H39" s="438"/>
      <c r="I39" s="453"/>
      <c r="J39" s="453"/>
      <c r="K39" s="453"/>
      <c r="L39" s="453"/>
      <c r="M39" s="453"/>
      <c r="N39" s="50">
        <v>1</v>
      </c>
      <c r="O39" s="50">
        <v>2</v>
      </c>
      <c r="P39" s="50">
        <v>3</v>
      </c>
      <c r="Q39" s="50">
        <v>4</v>
      </c>
      <c r="R39" s="50">
        <v>5</v>
      </c>
      <c r="S39" s="50">
        <v>6</v>
      </c>
      <c r="T39" s="50">
        <v>7</v>
      </c>
      <c r="U39" s="50">
        <v>8</v>
      </c>
      <c r="V39" s="50">
        <v>9</v>
      </c>
      <c r="W39" s="50">
        <v>10</v>
      </c>
      <c r="X39" s="50">
        <v>11</v>
      </c>
      <c r="Y39" s="50">
        <v>12</v>
      </c>
      <c r="Z39" s="453"/>
      <c r="AA39" s="51" t="s">
        <v>18</v>
      </c>
      <c r="AB39" s="51" t="s">
        <v>19</v>
      </c>
      <c r="AC39" s="453"/>
    </row>
    <row r="40" spans="1:29" ht="79.5" customHeight="1" x14ac:dyDescent="0.25">
      <c r="A40" s="159"/>
      <c r="B40" s="420" t="s">
        <v>111</v>
      </c>
      <c r="C40" s="200" t="s">
        <v>746</v>
      </c>
      <c r="D40" s="659" t="s">
        <v>227</v>
      </c>
      <c r="E40" s="422" t="s">
        <v>740</v>
      </c>
      <c r="F40" s="434" t="s">
        <v>250</v>
      </c>
      <c r="G40" s="20" t="s">
        <v>741</v>
      </c>
      <c r="H40" s="422">
        <v>1</v>
      </c>
      <c r="I40" s="662">
        <v>2</v>
      </c>
      <c r="J40" s="655" t="s">
        <v>744</v>
      </c>
      <c r="K40" s="655" t="s">
        <v>745</v>
      </c>
      <c r="L40" s="54">
        <v>44928</v>
      </c>
      <c r="M40" s="54">
        <v>44985</v>
      </c>
      <c r="N40" s="119"/>
      <c r="O40" s="119"/>
      <c r="P40" s="74"/>
      <c r="Q40" s="74"/>
      <c r="R40" s="74"/>
      <c r="S40" s="74"/>
      <c r="T40" s="74"/>
      <c r="U40" s="74"/>
      <c r="V40" s="74"/>
      <c r="W40" s="74"/>
      <c r="X40" s="74"/>
      <c r="Y40" s="60"/>
      <c r="Z40" s="74"/>
      <c r="AA40" s="519">
        <v>2000000</v>
      </c>
      <c r="AB40" s="74"/>
      <c r="AC40" s="74"/>
    </row>
    <row r="41" spans="1:29" ht="79.5" customHeight="1" x14ac:dyDescent="0.25">
      <c r="A41" s="159"/>
      <c r="B41" s="625"/>
      <c r="C41" s="200" t="s">
        <v>774</v>
      </c>
      <c r="D41" s="660"/>
      <c r="E41" s="423"/>
      <c r="F41" s="435"/>
      <c r="G41" s="20" t="s">
        <v>742</v>
      </c>
      <c r="H41" s="423"/>
      <c r="I41" s="663"/>
      <c r="J41" s="656"/>
      <c r="K41" s="656"/>
      <c r="L41" s="54">
        <v>44986</v>
      </c>
      <c r="M41" s="54">
        <v>45016</v>
      </c>
      <c r="N41" s="74"/>
      <c r="O41" s="74"/>
      <c r="P41" s="119"/>
      <c r="Q41" s="74"/>
      <c r="R41" s="74"/>
      <c r="S41" s="74"/>
      <c r="T41" s="74"/>
      <c r="U41" s="74"/>
      <c r="V41" s="74"/>
      <c r="W41" s="74"/>
      <c r="X41" s="74"/>
      <c r="Y41" s="60"/>
      <c r="Z41" s="74"/>
      <c r="AA41" s="520"/>
      <c r="AB41" s="74"/>
      <c r="AC41" s="74"/>
    </row>
    <row r="42" spans="1:29" ht="249" customHeight="1" x14ac:dyDescent="0.25">
      <c r="A42" s="159"/>
      <c r="B42" s="625"/>
      <c r="C42" s="200" t="s">
        <v>739</v>
      </c>
      <c r="D42" s="660"/>
      <c r="E42" s="423"/>
      <c r="F42" s="435"/>
      <c r="G42" s="20" t="s">
        <v>775</v>
      </c>
      <c r="H42" s="423"/>
      <c r="I42" s="663"/>
      <c r="J42" s="656"/>
      <c r="K42" s="656"/>
      <c r="L42" s="54">
        <v>45017</v>
      </c>
      <c r="M42" s="54">
        <v>45291</v>
      </c>
      <c r="N42" s="74"/>
      <c r="O42" s="74"/>
      <c r="P42" s="74"/>
      <c r="Q42" s="119"/>
      <c r="R42" s="119"/>
      <c r="S42" s="120"/>
      <c r="T42" s="119"/>
      <c r="U42" s="119"/>
      <c r="V42" s="120"/>
      <c r="W42" s="119"/>
      <c r="X42" s="119"/>
      <c r="Y42" s="120"/>
      <c r="Z42" s="74"/>
      <c r="AA42" s="520"/>
      <c r="AB42" s="74"/>
      <c r="AC42" s="74"/>
    </row>
    <row r="43" spans="1:29" ht="105.75" customHeight="1" x14ac:dyDescent="0.25">
      <c r="A43" s="159"/>
      <c r="B43" s="625"/>
      <c r="C43" s="200" t="s">
        <v>776</v>
      </c>
      <c r="D43" s="660"/>
      <c r="E43" s="423"/>
      <c r="F43" s="435"/>
      <c r="G43" s="20" t="s">
        <v>777</v>
      </c>
      <c r="H43" s="423"/>
      <c r="I43" s="663"/>
      <c r="J43" s="657"/>
      <c r="K43" s="657"/>
      <c r="L43" s="54">
        <v>45017</v>
      </c>
      <c r="M43" s="54">
        <v>45291</v>
      </c>
      <c r="N43" s="74"/>
      <c r="O43" s="74"/>
      <c r="P43" s="74"/>
      <c r="Q43" s="119"/>
      <c r="R43" s="119"/>
      <c r="S43" s="120"/>
      <c r="T43" s="119"/>
      <c r="U43" s="119"/>
      <c r="V43" s="120"/>
      <c r="W43" s="119"/>
      <c r="X43" s="119"/>
      <c r="Y43" s="120"/>
      <c r="Z43" s="74"/>
      <c r="AA43" s="520"/>
      <c r="AB43" s="74"/>
      <c r="AC43" s="74"/>
    </row>
    <row r="44" spans="1:29" ht="121.5" customHeight="1" x14ac:dyDescent="0.25">
      <c r="A44" s="213"/>
      <c r="B44" s="214" t="s">
        <v>112</v>
      </c>
      <c r="C44" s="199" t="s">
        <v>747</v>
      </c>
      <c r="D44" s="215" t="s">
        <v>778</v>
      </c>
      <c r="E44" s="197" t="s">
        <v>748</v>
      </c>
      <c r="F44" s="198" t="s">
        <v>250</v>
      </c>
      <c r="G44" s="199" t="s">
        <v>749</v>
      </c>
      <c r="H44" s="197">
        <v>1</v>
      </c>
      <c r="I44" s="216">
        <v>2</v>
      </c>
      <c r="J44" s="197" t="s">
        <v>750</v>
      </c>
      <c r="K44" s="217" t="s">
        <v>751</v>
      </c>
      <c r="L44" s="218">
        <v>45108</v>
      </c>
      <c r="M44" s="218">
        <v>45291</v>
      </c>
      <c r="N44" s="202"/>
      <c r="O44" s="202"/>
      <c r="P44" s="202"/>
      <c r="Q44" s="202"/>
      <c r="R44" s="202"/>
      <c r="S44" s="202"/>
      <c r="T44" s="182"/>
      <c r="U44" s="182"/>
      <c r="V44" s="182"/>
      <c r="W44" s="182"/>
      <c r="X44" s="182"/>
      <c r="Y44" s="182"/>
      <c r="Z44" s="219"/>
      <c r="AA44" s="203"/>
      <c r="AB44" s="219"/>
      <c r="AC44" s="219"/>
    </row>
    <row r="45" spans="1:29" ht="121.5" customHeight="1" x14ac:dyDescent="0.25">
      <c r="A45" s="159"/>
      <c r="B45" s="487" t="s">
        <v>759</v>
      </c>
      <c r="C45" s="200" t="s">
        <v>779</v>
      </c>
      <c r="D45" s="659" t="s">
        <v>780</v>
      </c>
      <c r="E45" s="422" t="s">
        <v>781</v>
      </c>
      <c r="F45" s="434" t="s">
        <v>250</v>
      </c>
      <c r="G45" s="200" t="s">
        <v>761</v>
      </c>
      <c r="H45" s="422">
        <v>0</v>
      </c>
      <c r="I45" s="662">
        <v>3</v>
      </c>
      <c r="J45" s="422" t="s">
        <v>764</v>
      </c>
      <c r="K45" s="665" t="s">
        <v>782</v>
      </c>
      <c r="L45" s="11">
        <v>44928</v>
      </c>
      <c r="M45" s="11">
        <v>44985</v>
      </c>
      <c r="N45" s="182"/>
      <c r="O45" s="182"/>
      <c r="P45" s="74"/>
      <c r="Q45" s="74"/>
      <c r="R45" s="74"/>
      <c r="S45" s="74"/>
      <c r="T45" s="74"/>
      <c r="U45" s="74"/>
      <c r="V45" s="74"/>
      <c r="W45" s="74"/>
      <c r="X45" s="74"/>
      <c r="Y45" s="74"/>
      <c r="Z45" s="159"/>
      <c r="AA45" s="201"/>
      <c r="AB45" s="159"/>
      <c r="AC45" s="159"/>
    </row>
    <row r="46" spans="1:29" ht="121.5" customHeight="1" x14ac:dyDescent="0.25">
      <c r="A46" s="159"/>
      <c r="B46" s="487"/>
      <c r="C46" s="200" t="s">
        <v>783</v>
      </c>
      <c r="D46" s="660"/>
      <c r="E46" s="423"/>
      <c r="F46" s="435"/>
      <c r="G46" s="200" t="s">
        <v>762</v>
      </c>
      <c r="H46" s="423"/>
      <c r="I46" s="663"/>
      <c r="J46" s="423"/>
      <c r="K46" s="666"/>
      <c r="L46" s="11">
        <v>44986</v>
      </c>
      <c r="M46" s="11">
        <v>45291</v>
      </c>
      <c r="N46" s="74"/>
      <c r="O46" s="74"/>
      <c r="P46" s="120"/>
      <c r="Q46" s="182"/>
      <c r="R46" s="182"/>
      <c r="S46" s="120"/>
      <c r="T46" s="119"/>
      <c r="U46" s="119"/>
      <c r="V46" s="120"/>
      <c r="W46" s="119"/>
      <c r="X46" s="119"/>
      <c r="Y46" s="120"/>
      <c r="Z46" s="159"/>
      <c r="AA46" s="201"/>
      <c r="AB46" s="159"/>
      <c r="AC46" s="159"/>
    </row>
    <row r="47" spans="1:29" ht="121.5" customHeight="1" x14ac:dyDescent="0.25">
      <c r="A47" s="159"/>
      <c r="B47" s="487"/>
      <c r="C47" s="200" t="s">
        <v>784</v>
      </c>
      <c r="D47" s="660"/>
      <c r="E47" s="423"/>
      <c r="F47" s="435"/>
      <c r="G47" s="200" t="s">
        <v>785</v>
      </c>
      <c r="H47" s="423"/>
      <c r="I47" s="663"/>
      <c r="J47" s="423"/>
      <c r="K47" s="666"/>
      <c r="L47" s="11">
        <v>44986</v>
      </c>
      <c r="M47" s="11">
        <v>45291</v>
      </c>
      <c r="N47" s="74"/>
      <c r="O47" s="74"/>
      <c r="P47" s="120"/>
      <c r="Q47" s="182"/>
      <c r="R47" s="182"/>
      <c r="S47" s="120"/>
      <c r="T47" s="119"/>
      <c r="U47" s="119"/>
      <c r="V47" s="120"/>
      <c r="W47" s="119"/>
      <c r="X47" s="119"/>
      <c r="Y47" s="120"/>
      <c r="Z47" s="159"/>
      <c r="AA47" s="201"/>
      <c r="AB47" s="159"/>
      <c r="AC47" s="159"/>
    </row>
    <row r="48" spans="1:29" ht="121.5" customHeight="1" x14ac:dyDescent="0.25">
      <c r="A48" s="159"/>
      <c r="B48" s="487"/>
      <c r="C48" s="200" t="s">
        <v>760</v>
      </c>
      <c r="D48" s="661"/>
      <c r="E48" s="428"/>
      <c r="F48" s="436"/>
      <c r="G48" s="200" t="s">
        <v>763</v>
      </c>
      <c r="H48" s="428"/>
      <c r="I48" s="664"/>
      <c r="J48" s="428"/>
      <c r="K48" s="667"/>
      <c r="L48" s="11">
        <v>45200</v>
      </c>
      <c r="M48" s="11">
        <v>45291</v>
      </c>
      <c r="N48" s="74"/>
      <c r="O48" s="74"/>
      <c r="P48" s="74"/>
      <c r="Q48" s="74"/>
      <c r="R48" s="74"/>
      <c r="S48" s="74"/>
      <c r="T48" s="74"/>
      <c r="U48" s="74"/>
      <c r="V48" s="74"/>
      <c r="W48" s="119"/>
      <c r="X48" s="119"/>
      <c r="Y48" s="120"/>
      <c r="Z48" s="159"/>
      <c r="AA48" s="201"/>
      <c r="AB48" s="159"/>
      <c r="AC48" s="159"/>
    </row>
    <row r="49" spans="1:29" ht="121.5" customHeight="1" x14ac:dyDescent="0.25">
      <c r="A49" s="159"/>
      <c r="B49" s="291" t="s">
        <v>119</v>
      </c>
      <c r="C49" s="287" t="s">
        <v>1027</v>
      </c>
      <c r="D49" s="305" t="s">
        <v>120</v>
      </c>
      <c r="E49" s="256" t="s">
        <v>1025</v>
      </c>
      <c r="F49" s="267" t="s">
        <v>281</v>
      </c>
      <c r="G49" s="308" t="s">
        <v>1026</v>
      </c>
      <c r="H49" s="309">
        <v>0.25</v>
      </c>
      <c r="I49" s="310">
        <v>0.5</v>
      </c>
      <c r="J49" s="256" t="s">
        <v>47</v>
      </c>
      <c r="K49" s="306" t="s">
        <v>86</v>
      </c>
      <c r="L49" s="11">
        <v>44928</v>
      </c>
      <c r="M49" s="11">
        <v>45291</v>
      </c>
      <c r="N49" s="57"/>
      <c r="O49" s="57"/>
      <c r="P49" s="70"/>
      <c r="Q49" s="57"/>
      <c r="R49" s="57"/>
      <c r="S49" s="70"/>
      <c r="T49" s="57"/>
      <c r="U49" s="57"/>
      <c r="V49" s="70"/>
      <c r="W49" s="57"/>
      <c r="X49" s="57"/>
      <c r="Y49" s="57"/>
      <c r="Z49" s="213"/>
      <c r="AA49" s="307"/>
      <c r="AB49" s="213"/>
      <c r="AC49" s="213"/>
    </row>
    <row r="50" spans="1:29" ht="15" customHeight="1" x14ac:dyDescent="0.25">
      <c r="A50" s="638" t="s">
        <v>130</v>
      </c>
      <c r="B50" s="618"/>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row>
    <row r="51" spans="1:29" ht="15" customHeight="1" x14ac:dyDescent="0.25">
      <c r="A51" s="608" t="s">
        <v>131</v>
      </c>
      <c r="B51" s="609"/>
      <c r="C51" s="609"/>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609"/>
      <c r="AC51" s="609"/>
    </row>
    <row r="52" spans="1:29" ht="32.25" customHeight="1" x14ac:dyDescent="0.25">
      <c r="A52" s="616" t="s">
        <v>132</v>
      </c>
      <c r="B52" s="617"/>
      <c r="C52" s="617"/>
      <c r="D52" s="617"/>
      <c r="E52" s="617"/>
      <c r="F52" s="617"/>
      <c r="G52" s="617"/>
      <c r="H52" s="617"/>
      <c r="I52" s="617"/>
      <c r="J52" s="617"/>
      <c r="K52" s="617"/>
      <c r="L52" s="617"/>
      <c r="M52" s="617"/>
      <c r="N52" s="617"/>
      <c r="O52" s="617"/>
      <c r="P52" s="617"/>
      <c r="Q52" s="617"/>
      <c r="R52" s="617"/>
      <c r="S52" s="617"/>
      <c r="T52" s="617"/>
      <c r="U52" s="617"/>
      <c r="V52" s="617"/>
      <c r="W52" s="617"/>
      <c r="X52" s="617"/>
      <c r="Y52" s="617"/>
      <c r="Z52" s="618"/>
      <c r="AA52" s="618"/>
      <c r="AB52" s="618"/>
      <c r="AC52" s="618"/>
    </row>
    <row r="53" spans="1:29" ht="18" x14ac:dyDescent="0.25">
      <c r="A53" s="619"/>
      <c r="B53" s="620"/>
      <c r="C53" s="620"/>
      <c r="D53" s="620"/>
      <c r="E53" s="620"/>
      <c r="F53" s="620"/>
      <c r="G53" s="620"/>
      <c r="H53" s="620"/>
      <c r="I53" s="621"/>
      <c r="J53" s="2"/>
      <c r="K53" s="2"/>
      <c r="L53" s="622" t="s">
        <v>3</v>
      </c>
      <c r="M53" s="623"/>
      <c r="N53" s="623"/>
      <c r="O53" s="623"/>
      <c r="P53" s="623"/>
      <c r="Q53" s="623"/>
      <c r="R53" s="623"/>
      <c r="S53" s="623"/>
      <c r="T53" s="623"/>
      <c r="U53" s="623"/>
      <c r="V53" s="623"/>
      <c r="W53" s="623"/>
      <c r="X53" s="623"/>
      <c r="Y53" s="623"/>
      <c r="Z53" s="624" t="s">
        <v>4</v>
      </c>
      <c r="AA53" s="624"/>
      <c r="AB53" s="624"/>
      <c r="AC53" s="16"/>
    </row>
    <row r="54" spans="1:29" ht="15" customHeight="1" x14ac:dyDescent="0.25">
      <c r="A54" s="605" t="s">
        <v>5</v>
      </c>
      <c r="B54" s="605" t="s">
        <v>149</v>
      </c>
      <c r="C54" s="603" t="s">
        <v>22</v>
      </c>
      <c r="D54" s="605" t="s">
        <v>6</v>
      </c>
      <c r="E54" s="603" t="s">
        <v>7</v>
      </c>
      <c r="F54" s="603" t="s">
        <v>8</v>
      </c>
      <c r="G54" s="603" t="s">
        <v>9</v>
      </c>
      <c r="H54" s="603" t="s">
        <v>10</v>
      </c>
      <c r="I54" s="605" t="s">
        <v>11</v>
      </c>
      <c r="J54" s="605" t="s">
        <v>20</v>
      </c>
      <c r="K54" s="605" t="s">
        <v>25</v>
      </c>
      <c r="L54" s="605" t="s">
        <v>12</v>
      </c>
      <c r="M54" s="605" t="s">
        <v>13</v>
      </c>
      <c r="N54" s="610" t="s">
        <v>14</v>
      </c>
      <c r="O54" s="610"/>
      <c r="P54" s="610"/>
      <c r="Q54" s="610" t="s">
        <v>15</v>
      </c>
      <c r="R54" s="610"/>
      <c r="S54" s="610"/>
      <c r="T54" s="610" t="s">
        <v>16</v>
      </c>
      <c r="U54" s="610"/>
      <c r="V54" s="610"/>
      <c r="W54" s="610" t="s">
        <v>17</v>
      </c>
      <c r="X54" s="610"/>
      <c r="Y54" s="610"/>
      <c r="Z54" s="605" t="s">
        <v>23</v>
      </c>
      <c r="AA54" s="611" t="s">
        <v>24</v>
      </c>
      <c r="AB54" s="612"/>
      <c r="AC54" s="605" t="s">
        <v>26</v>
      </c>
    </row>
    <row r="55" spans="1:29" x14ac:dyDescent="0.25">
      <c r="A55" s="606"/>
      <c r="B55" s="606"/>
      <c r="C55" s="604"/>
      <c r="D55" s="606"/>
      <c r="E55" s="604"/>
      <c r="F55" s="604"/>
      <c r="G55" s="604"/>
      <c r="H55" s="604"/>
      <c r="I55" s="606"/>
      <c r="J55" s="606"/>
      <c r="K55" s="606"/>
      <c r="L55" s="606"/>
      <c r="M55" s="606"/>
      <c r="N55" s="4">
        <v>1</v>
      </c>
      <c r="O55" s="4">
        <v>2</v>
      </c>
      <c r="P55" s="4">
        <v>3</v>
      </c>
      <c r="Q55" s="4">
        <v>4</v>
      </c>
      <c r="R55" s="4">
        <v>5</v>
      </c>
      <c r="S55" s="4">
        <v>6</v>
      </c>
      <c r="T55" s="4">
        <v>7</v>
      </c>
      <c r="U55" s="4">
        <v>8</v>
      </c>
      <c r="V55" s="4">
        <v>9</v>
      </c>
      <c r="W55" s="4">
        <v>10</v>
      </c>
      <c r="X55" s="4">
        <v>11</v>
      </c>
      <c r="Y55" s="4">
        <v>12</v>
      </c>
      <c r="Z55" s="606"/>
      <c r="AA55" s="3" t="s">
        <v>18</v>
      </c>
      <c r="AB55" s="3" t="s">
        <v>19</v>
      </c>
      <c r="AC55" s="606"/>
    </row>
    <row r="56" spans="1:29" ht="178.5" customHeight="1" x14ac:dyDescent="0.25">
      <c r="B56" s="525" t="s">
        <v>133</v>
      </c>
      <c r="C56" s="200" t="s">
        <v>752</v>
      </c>
      <c r="D56" s="669" t="s">
        <v>754</v>
      </c>
      <c r="E56" s="511" t="s">
        <v>755</v>
      </c>
      <c r="F56" s="482" t="s">
        <v>281</v>
      </c>
      <c r="G56" s="18" t="s">
        <v>786</v>
      </c>
      <c r="H56" s="672">
        <v>0.7</v>
      </c>
      <c r="I56" s="461">
        <v>0.85</v>
      </c>
      <c r="J56" s="494" t="s">
        <v>235</v>
      </c>
      <c r="K56" s="29" t="s">
        <v>787</v>
      </c>
      <c r="L56" s="11">
        <v>44928</v>
      </c>
      <c r="M56" s="22">
        <v>45291</v>
      </c>
      <c r="N56" s="119"/>
      <c r="O56" s="119"/>
      <c r="P56" s="120"/>
      <c r="Q56" s="119"/>
      <c r="R56" s="119"/>
      <c r="S56" s="120"/>
      <c r="T56" s="119"/>
      <c r="U56" s="119"/>
      <c r="V56" s="120"/>
      <c r="W56" s="119"/>
      <c r="X56" s="119"/>
      <c r="Y56" s="120"/>
      <c r="Z56" s="21"/>
      <c r="AA56" s="21"/>
      <c r="AB56" s="21"/>
      <c r="AC56" s="21"/>
    </row>
    <row r="57" spans="1:29" ht="178.5" customHeight="1" x14ac:dyDescent="0.25">
      <c r="B57" s="525"/>
      <c r="C57" s="200" t="s">
        <v>756</v>
      </c>
      <c r="D57" s="670"/>
      <c r="E57" s="534"/>
      <c r="F57" s="483"/>
      <c r="G57" s="18" t="s">
        <v>757</v>
      </c>
      <c r="H57" s="673"/>
      <c r="I57" s="462"/>
      <c r="J57" s="495"/>
      <c r="K57" s="29"/>
      <c r="L57" s="11">
        <v>45108</v>
      </c>
      <c r="M57" s="22">
        <v>45169</v>
      </c>
      <c r="N57" s="204"/>
      <c r="O57" s="204"/>
      <c r="P57" s="204"/>
      <c r="Q57" s="204"/>
      <c r="R57" s="204"/>
      <c r="S57" s="204"/>
      <c r="T57" s="119"/>
      <c r="U57" s="119"/>
      <c r="V57" s="204"/>
      <c r="W57" s="204"/>
      <c r="X57" s="204"/>
      <c r="Y57" s="204"/>
      <c r="Z57" s="204"/>
      <c r="AA57" s="204"/>
      <c r="AB57" s="204"/>
      <c r="AC57" s="204"/>
    </row>
    <row r="58" spans="1:29" ht="91.5" customHeight="1" x14ac:dyDescent="0.25">
      <c r="B58" s="525"/>
      <c r="C58" s="15" t="s">
        <v>753</v>
      </c>
      <c r="D58" s="671"/>
      <c r="E58" s="512"/>
      <c r="F58" s="484"/>
      <c r="G58" s="18" t="s">
        <v>758</v>
      </c>
      <c r="H58" s="674"/>
      <c r="I58" s="463"/>
      <c r="J58" s="496"/>
      <c r="K58" s="17"/>
      <c r="L58" s="11">
        <v>45200</v>
      </c>
      <c r="M58" s="22">
        <v>45291</v>
      </c>
      <c r="N58" s="42"/>
      <c r="O58" s="42"/>
      <c r="P58" s="42"/>
      <c r="Q58" s="42"/>
      <c r="R58" s="42"/>
      <c r="S58" s="42"/>
      <c r="T58" s="42"/>
      <c r="U58" s="42"/>
      <c r="V58" s="42"/>
      <c r="W58" s="119"/>
      <c r="X58" s="119"/>
      <c r="Y58" s="120"/>
      <c r="Z58" s="21"/>
      <c r="AA58" s="21"/>
      <c r="AB58" s="21"/>
      <c r="AC58" s="21"/>
    </row>
    <row r="59" spans="1:29" ht="20.25" x14ac:dyDescent="0.3">
      <c r="A59" s="637" t="s">
        <v>63</v>
      </c>
      <c r="B59" s="637"/>
      <c r="J59" s="12"/>
      <c r="N59" s="42"/>
      <c r="O59" s="42"/>
      <c r="P59" s="42"/>
      <c r="Q59" s="42"/>
      <c r="R59" s="42"/>
      <c r="S59" s="42"/>
      <c r="T59" s="42"/>
      <c r="U59" s="42"/>
      <c r="V59" s="42"/>
      <c r="W59" s="42"/>
      <c r="X59" s="42"/>
      <c r="Y59" s="42"/>
      <c r="Z59" s="21"/>
      <c r="AA59" s="21"/>
      <c r="AB59" s="21"/>
      <c r="AC59" s="21"/>
    </row>
    <row r="60" spans="1:29" ht="18" x14ac:dyDescent="0.25">
      <c r="A60" s="619"/>
      <c r="B60" s="620"/>
      <c r="C60" s="620"/>
      <c r="D60" s="620"/>
      <c r="E60" s="620"/>
      <c r="F60" s="620"/>
      <c r="G60" s="620"/>
      <c r="H60" s="620"/>
      <c r="I60" s="621"/>
      <c r="J60" s="2"/>
      <c r="K60" s="2"/>
      <c r="L60" s="622" t="s">
        <v>3</v>
      </c>
      <c r="M60" s="623"/>
      <c r="N60" s="652"/>
      <c r="O60" s="652"/>
      <c r="P60" s="652"/>
      <c r="Q60" s="652"/>
      <c r="R60" s="652"/>
      <c r="S60" s="652"/>
      <c r="T60" s="652"/>
      <c r="U60" s="652"/>
      <c r="V60" s="652"/>
      <c r="W60" s="652"/>
      <c r="X60" s="652"/>
      <c r="Y60" s="652"/>
      <c r="Z60" s="653" t="s">
        <v>4</v>
      </c>
      <c r="AA60" s="653"/>
      <c r="AB60" s="653"/>
      <c r="AC60" s="23"/>
    </row>
    <row r="61" spans="1:29" x14ac:dyDescent="0.25">
      <c r="A61" s="605" t="s">
        <v>5</v>
      </c>
      <c r="B61" s="605" t="s">
        <v>27</v>
      </c>
      <c r="C61" s="603" t="s">
        <v>28</v>
      </c>
      <c r="D61" s="605" t="s">
        <v>6</v>
      </c>
      <c r="E61" s="603" t="s">
        <v>7</v>
      </c>
      <c r="F61" s="603" t="s">
        <v>8</v>
      </c>
      <c r="G61" s="603" t="s">
        <v>9</v>
      </c>
      <c r="H61" s="603" t="s">
        <v>10</v>
      </c>
      <c r="I61" s="605" t="s">
        <v>11</v>
      </c>
      <c r="J61" s="605" t="s">
        <v>20</v>
      </c>
      <c r="K61" s="605" t="s">
        <v>25</v>
      </c>
      <c r="L61" s="605" t="s">
        <v>12</v>
      </c>
      <c r="M61" s="605" t="s">
        <v>13</v>
      </c>
      <c r="N61" s="610" t="s">
        <v>14</v>
      </c>
      <c r="O61" s="610"/>
      <c r="P61" s="610"/>
      <c r="Q61" s="610" t="s">
        <v>15</v>
      </c>
      <c r="R61" s="610"/>
      <c r="S61" s="610"/>
      <c r="T61" s="610" t="s">
        <v>16</v>
      </c>
      <c r="U61" s="610"/>
      <c r="V61" s="610"/>
      <c r="W61" s="610" t="s">
        <v>17</v>
      </c>
      <c r="X61" s="610"/>
      <c r="Y61" s="610"/>
      <c r="Z61" s="605" t="s">
        <v>23</v>
      </c>
      <c r="AA61" s="611" t="s">
        <v>24</v>
      </c>
      <c r="AB61" s="612"/>
      <c r="AC61" s="605" t="s">
        <v>26</v>
      </c>
    </row>
    <row r="62" spans="1:29" x14ac:dyDescent="0.25">
      <c r="A62" s="606"/>
      <c r="B62" s="606"/>
      <c r="C62" s="604"/>
      <c r="D62" s="606"/>
      <c r="E62" s="604"/>
      <c r="F62" s="604"/>
      <c r="G62" s="604"/>
      <c r="H62" s="604"/>
      <c r="I62" s="606"/>
      <c r="J62" s="606"/>
      <c r="K62" s="606"/>
      <c r="L62" s="606"/>
      <c r="M62" s="606"/>
      <c r="N62" s="4">
        <v>1</v>
      </c>
      <c r="O62" s="4">
        <v>2</v>
      </c>
      <c r="P62" s="4">
        <v>3</v>
      </c>
      <c r="Q62" s="4">
        <v>4</v>
      </c>
      <c r="R62" s="4">
        <v>5</v>
      </c>
      <c r="S62" s="4">
        <v>6</v>
      </c>
      <c r="T62" s="4">
        <v>7</v>
      </c>
      <c r="U62" s="4">
        <v>8</v>
      </c>
      <c r="V62" s="4">
        <v>9</v>
      </c>
      <c r="W62" s="4">
        <v>10</v>
      </c>
      <c r="X62" s="4">
        <v>11</v>
      </c>
      <c r="Y62" s="4">
        <v>12</v>
      </c>
      <c r="Z62" s="606"/>
      <c r="AA62" s="3" t="s">
        <v>18</v>
      </c>
      <c r="AB62" s="3" t="s">
        <v>19</v>
      </c>
      <c r="AC62" s="606"/>
    </row>
    <row r="63" spans="1:29" ht="81.599999999999994" customHeight="1" x14ac:dyDescent="0.25">
      <c r="A63" s="598"/>
      <c r="B63" s="586" t="s">
        <v>190</v>
      </c>
      <c r="C63" s="10" t="s">
        <v>733</v>
      </c>
      <c r="D63" s="511" t="s">
        <v>788</v>
      </c>
      <c r="E63" s="511" t="s">
        <v>577</v>
      </c>
      <c r="F63" s="511" t="s">
        <v>250</v>
      </c>
      <c r="G63" s="304" t="s">
        <v>1139</v>
      </c>
      <c r="H63" s="600" t="s">
        <v>736</v>
      </c>
      <c r="I63" s="600" t="s">
        <v>737</v>
      </c>
      <c r="J63" s="112" t="s">
        <v>49</v>
      </c>
      <c r="K63" s="10" t="s">
        <v>48</v>
      </c>
      <c r="L63" s="11">
        <v>44928</v>
      </c>
      <c r="M63" s="11">
        <v>45291</v>
      </c>
      <c r="N63" s="119"/>
      <c r="O63" s="119"/>
      <c r="P63" s="120"/>
      <c r="Q63" s="118"/>
      <c r="R63" s="119"/>
      <c r="S63" s="120"/>
      <c r="T63" s="119"/>
      <c r="U63" s="119"/>
      <c r="V63" s="120"/>
      <c r="W63" s="119"/>
      <c r="X63" s="119"/>
      <c r="Y63" s="120"/>
      <c r="Z63" s="21"/>
      <c r="AA63" s="21"/>
      <c r="AB63" s="21"/>
      <c r="AC63" s="21"/>
    </row>
    <row r="64" spans="1:29" ht="97.9" customHeight="1" x14ac:dyDescent="0.25">
      <c r="A64" s="599"/>
      <c r="B64" s="587"/>
      <c r="C64" s="194" t="s">
        <v>789</v>
      </c>
      <c r="D64" s="534"/>
      <c r="E64" s="534"/>
      <c r="F64" s="534"/>
      <c r="G64" s="194" t="s">
        <v>694</v>
      </c>
      <c r="H64" s="601"/>
      <c r="I64" s="601"/>
      <c r="J64" s="194" t="s">
        <v>614</v>
      </c>
      <c r="K64" s="10" t="s">
        <v>732</v>
      </c>
      <c r="L64" s="11">
        <v>44928</v>
      </c>
      <c r="M64" s="11">
        <v>45016</v>
      </c>
      <c r="N64" s="119"/>
      <c r="O64" s="119"/>
      <c r="P64" s="120"/>
      <c r="Q64" s="157"/>
      <c r="R64" s="196"/>
      <c r="S64" s="196"/>
      <c r="T64" s="196"/>
      <c r="U64" s="196"/>
      <c r="V64" s="196"/>
      <c r="W64" s="196"/>
      <c r="X64" s="196"/>
      <c r="Y64" s="196"/>
      <c r="Z64" s="196"/>
      <c r="AA64" s="196"/>
      <c r="AB64" s="196"/>
      <c r="AC64" s="196"/>
    </row>
    <row r="65" spans="1:29" ht="81.599999999999994" customHeight="1" x14ac:dyDescent="0.25">
      <c r="A65" s="599"/>
      <c r="B65" s="587"/>
      <c r="C65" s="194" t="s">
        <v>734</v>
      </c>
      <c r="D65" s="534"/>
      <c r="E65" s="534"/>
      <c r="F65" s="534"/>
      <c r="G65" s="10" t="s">
        <v>738</v>
      </c>
      <c r="H65" s="601"/>
      <c r="I65" s="601"/>
      <c r="J65" s="194" t="s">
        <v>614</v>
      </c>
      <c r="K65" s="10" t="s">
        <v>732</v>
      </c>
      <c r="L65" s="11">
        <v>44928</v>
      </c>
      <c r="M65" s="11">
        <v>45016</v>
      </c>
      <c r="N65" s="119"/>
      <c r="O65" s="210"/>
      <c r="P65" s="120"/>
      <c r="Q65" s="157"/>
      <c r="R65" s="196"/>
      <c r="S65" s="196"/>
      <c r="T65" s="196"/>
      <c r="U65" s="196"/>
      <c r="V65" s="196"/>
      <c r="W65" s="196"/>
      <c r="X65" s="196"/>
      <c r="Y65" s="196"/>
      <c r="Z65" s="196"/>
      <c r="AA65" s="196"/>
      <c r="AB65" s="196"/>
      <c r="AC65" s="196"/>
    </row>
    <row r="66" spans="1:29" ht="81.599999999999994" customHeight="1" x14ac:dyDescent="0.25">
      <c r="A66" s="599"/>
      <c r="B66" s="587"/>
      <c r="C66" s="194" t="s">
        <v>790</v>
      </c>
      <c r="D66" s="534"/>
      <c r="E66" s="534"/>
      <c r="F66" s="534"/>
      <c r="G66" s="10" t="s">
        <v>791</v>
      </c>
      <c r="H66" s="601"/>
      <c r="I66" s="601"/>
      <c r="J66" s="194" t="s">
        <v>614</v>
      </c>
      <c r="K66" s="10" t="s">
        <v>792</v>
      </c>
      <c r="L66" s="11">
        <v>45017</v>
      </c>
      <c r="M66" s="11">
        <v>45107</v>
      </c>
      <c r="N66" s="196"/>
      <c r="O66" s="196"/>
      <c r="P66" s="196"/>
      <c r="Q66" s="119"/>
      <c r="R66" s="210"/>
      <c r="S66" s="120"/>
      <c r="T66" s="196"/>
      <c r="U66" s="196"/>
      <c r="V66" s="196"/>
      <c r="W66" s="196"/>
      <c r="X66" s="196"/>
      <c r="Y66" s="196"/>
      <c r="Z66" s="196"/>
      <c r="AA66" s="196"/>
      <c r="AB66" s="196"/>
      <c r="AC66" s="196"/>
    </row>
    <row r="67" spans="1:29" ht="141" customHeight="1" x14ac:dyDescent="0.25">
      <c r="A67" s="599"/>
      <c r="B67" s="587"/>
      <c r="C67" s="194" t="s">
        <v>735</v>
      </c>
      <c r="D67" s="512"/>
      <c r="E67" s="512"/>
      <c r="F67" s="512"/>
      <c r="G67" s="10" t="s">
        <v>793</v>
      </c>
      <c r="H67" s="601"/>
      <c r="I67" s="602"/>
      <c r="J67" s="194" t="s">
        <v>614</v>
      </c>
      <c r="K67" s="10" t="s">
        <v>794</v>
      </c>
      <c r="L67" s="11">
        <v>45108</v>
      </c>
      <c r="M67" s="11">
        <v>45291</v>
      </c>
      <c r="N67" s="196"/>
      <c r="O67" s="196"/>
      <c r="P67" s="196"/>
      <c r="Q67" s="196"/>
      <c r="R67" s="196"/>
      <c r="S67" s="196"/>
      <c r="T67" s="119"/>
      <c r="U67" s="119"/>
      <c r="V67" s="119"/>
      <c r="W67" s="119"/>
      <c r="X67" s="119"/>
      <c r="Y67" s="120"/>
      <c r="Z67" s="196"/>
      <c r="AA67" s="211">
        <v>10000000</v>
      </c>
      <c r="AB67" s="196"/>
      <c r="AC67" s="196"/>
    </row>
    <row r="68" spans="1:29" ht="81.599999999999994" customHeight="1" x14ac:dyDescent="0.25">
      <c r="A68" s="599"/>
      <c r="B68" s="587"/>
      <c r="C68" s="112" t="s">
        <v>567</v>
      </c>
      <c r="D68" s="112" t="s">
        <v>568</v>
      </c>
      <c r="E68" s="112" t="s">
        <v>1140</v>
      </c>
      <c r="F68" s="287" t="s">
        <v>281</v>
      </c>
      <c r="G68" s="10" t="s">
        <v>1141</v>
      </c>
      <c r="H68" s="212">
        <v>0.98</v>
      </c>
      <c r="I68" s="212">
        <v>0.98</v>
      </c>
      <c r="J68" s="112" t="s">
        <v>49</v>
      </c>
      <c r="K68" s="10"/>
      <c r="L68" s="11">
        <v>44928</v>
      </c>
      <c r="M68" s="11">
        <v>45291</v>
      </c>
      <c r="N68" s="119"/>
      <c r="O68" s="119"/>
      <c r="P68" s="120"/>
      <c r="Q68" s="118"/>
      <c r="R68" s="119"/>
      <c r="S68" s="120"/>
      <c r="T68" s="119"/>
      <c r="U68" s="119"/>
      <c r="V68" s="120"/>
      <c r="W68" s="119"/>
      <c r="X68" s="119"/>
      <c r="Y68" s="120"/>
      <c r="Z68" s="115"/>
      <c r="AA68" s="115"/>
      <c r="AB68" s="115"/>
      <c r="AC68" s="115"/>
    </row>
    <row r="69" spans="1:29" ht="79.900000000000006" customHeight="1" x14ac:dyDescent="0.25">
      <c r="A69" s="599"/>
      <c r="B69" s="587"/>
      <c r="C69" s="112" t="s">
        <v>795</v>
      </c>
      <c r="D69" s="112" t="s">
        <v>569</v>
      </c>
      <c r="E69" s="19" t="s">
        <v>570</v>
      </c>
      <c r="F69" s="112" t="s">
        <v>281</v>
      </c>
      <c r="G69" s="10" t="s">
        <v>1142</v>
      </c>
      <c r="H69" s="27">
        <v>0.97</v>
      </c>
      <c r="I69" s="27">
        <v>0.97</v>
      </c>
      <c r="J69" s="112" t="s">
        <v>50</v>
      </c>
      <c r="K69" s="112" t="s">
        <v>48</v>
      </c>
      <c r="L69" s="11">
        <v>44928</v>
      </c>
      <c r="M69" s="11">
        <v>45291</v>
      </c>
      <c r="N69" s="119"/>
      <c r="O69" s="119"/>
      <c r="P69" s="120"/>
      <c r="Q69" s="118"/>
      <c r="R69" s="119"/>
      <c r="S69" s="120"/>
      <c r="T69" s="119"/>
      <c r="U69" s="119"/>
      <c r="V69" s="120"/>
      <c r="W69" s="119"/>
      <c r="X69" s="119"/>
      <c r="Y69" s="120"/>
      <c r="Z69" s="21"/>
      <c r="AA69" s="21"/>
      <c r="AB69" s="21"/>
      <c r="AC69" s="21"/>
    </row>
    <row r="70" spans="1:29" ht="91.5" customHeight="1" x14ac:dyDescent="0.25">
      <c r="B70" s="587"/>
      <c r="C70" s="112" t="s">
        <v>796</v>
      </c>
      <c r="D70" s="511" t="s">
        <v>797</v>
      </c>
      <c r="E70" s="511" t="s">
        <v>1143</v>
      </c>
      <c r="F70" s="511" t="s">
        <v>281</v>
      </c>
      <c r="G70" s="511" t="s">
        <v>798</v>
      </c>
      <c r="H70" s="594">
        <v>0</v>
      </c>
      <c r="I70" s="594">
        <v>0.95</v>
      </c>
      <c r="J70" s="112" t="s">
        <v>48</v>
      </c>
      <c r="K70" s="112" t="s">
        <v>799</v>
      </c>
      <c r="L70" s="11">
        <v>44928</v>
      </c>
      <c r="M70" s="11">
        <v>45291</v>
      </c>
      <c r="N70" s="119"/>
      <c r="O70" s="119"/>
      <c r="P70" s="126"/>
      <c r="Q70" s="118"/>
      <c r="R70" s="119"/>
      <c r="S70" s="126"/>
      <c r="T70" s="119"/>
      <c r="U70" s="119"/>
      <c r="V70" s="126"/>
      <c r="W70" s="119"/>
      <c r="X70" s="119"/>
      <c r="Y70" s="126"/>
      <c r="Z70" s="21"/>
      <c r="AA70" s="21"/>
      <c r="AB70" s="21"/>
      <c r="AC70" s="21"/>
    </row>
    <row r="71" spans="1:29" ht="91.5" customHeight="1" x14ac:dyDescent="0.25">
      <c r="B71" s="588"/>
      <c r="C71" s="399" t="s">
        <v>800</v>
      </c>
      <c r="D71" s="512"/>
      <c r="E71" s="512"/>
      <c r="F71" s="512"/>
      <c r="G71" s="512"/>
      <c r="H71" s="595"/>
      <c r="I71" s="595"/>
      <c r="J71" s="194" t="s">
        <v>52</v>
      </c>
      <c r="K71" s="194" t="s">
        <v>1236</v>
      </c>
      <c r="L71" s="11">
        <v>44928</v>
      </c>
      <c r="M71" s="11">
        <v>45291</v>
      </c>
      <c r="N71" s="119"/>
      <c r="O71" s="119"/>
      <c r="P71" s="126"/>
      <c r="Q71" s="118"/>
      <c r="R71" s="119"/>
      <c r="S71" s="126"/>
      <c r="T71" s="119"/>
      <c r="U71" s="119"/>
      <c r="V71" s="126"/>
      <c r="W71" s="119"/>
      <c r="X71" s="119"/>
      <c r="Y71" s="126"/>
      <c r="Z71" s="196"/>
      <c r="AA71" s="196"/>
      <c r="AB71" s="196"/>
      <c r="AC71" s="196"/>
    </row>
    <row r="72" spans="1:29" ht="91.5" customHeight="1" x14ac:dyDescent="0.25">
      <c r="B72" s="586" t="s">
        <v>191</v>
      </c>
      <c r="C72" s="112" t="s">
        <v>571</v>
      </c>
      <c r="D72" s="10" t="s">
        <v>846</v>
      </c>
      <c r="E72" s="10" t="s">
        <v>819</v>
      </c>
      <c r="F72" s="223" t="s">
        <v>281</v>
      </c>
      <c r="G72" s="10" t="s">
        <v>843</v>
      </c>
      <c r="H72" s="224">
        <v>0.85</v>
      </c>
      <c r="I72" s="224">
        <v>0.85</v>
      </c>
      <c r="J72" s="112" t="s">
        <v>52</v>
      </c>
      <c r="K72" s="511" t="s">
        <v>51</v>
      </c>
      <c r="L72" s="11">
        <v>44928</v>
      </c>
      <c r="M72" s="11">
        <v>45291</v>
      </c>
      <c r="N72" s="119"/>
      <c r="O72" s="119"/>
      <c r="P72" s="126"/>
      <c r="Q72" s="118"/>
      <c r="R72" s="119"/>
      <c r="S72" s="126"/>
      <c r="T72" s="119"/>
      <c r="U72" s="119"/>
      <c r="V72" s="126"/>
      <c r="W72" s="119"/>
      <c r="X72" s="119"/>
      <c r="Y72" s="126"/>
      <c r="Z72" s="115"/>
      <c r="AA72" s="115"/>
      <c r="AB72" s="115"/>
      <c r="AC72" s="115"/>
    </row>
    <row r="73" spans="1:29" ht="106.5" customHeight="1" x14ac:dyDescent="0.25">
      <c r="B73" s="587"/>
      <c r="C73" s="304" t="s">
        <v>1160</v>
      </c>
      <c r="D73" s="10" t="s">
        <v>847</v>
      </c>
      <c r="E73" s="10" t="s">
        <v>802</v>
      </c>
      <c r="F73" s="223" t="s">
        <v>281</v>
      </c>
      <c r="G73" s="10" t="s">
        <v>803</v>
      </c>
      <c r="H73" s="224">
        <v>0.85</v>
      </c>
      <c r="I73" s="224">
        <v>0.85</v>
      </c>
      <c r="J73" s="112" t="s">
        <v>53</v>
      </c>
      <c r="K73" s="512"/>
      <c r="L73" s="11">
        <v>44928</v>
      </c>
      <c r="M73" s="11">
        <v>45291</v>
      </c>
      <c r="N73" s="119"/>
      <c r="O73" s="119"/>
      <c r="P73" s="126"/>
      <c r="Q73" s="118"/>
      <c r="R73" s="119"/>
      <c r="S73" s="126"/>
      <c r="T73" s="119"/>
      <c r="U73" s="119"/>
      <c r="V73" s="126"/>
      <c r="W73" s="119"/>
      <c r="X73" s="119"/>
      <c r="Y73" s="126"/>
      <c r="Z73" s="115"/>
      <c r="AA73" s="115"/>
      <c r="AB73" s="115"/>
      <c r="AC73" s="115"/>
    </row>
    <row r="74" spans="1:29" ht="135.75" customHeight="1" x14ac:dyDescent="0.25">
      <c r="B74" s="587"/>
      <c r="C74" s="304" t="s">
        <v>1161</v>
      </c>
      <c r="D74" s="317" t="s">
        <v>1158</v>
      </c>
      <c r="E74" s="10" t="s">
        <v>1159</v>
      </c>
      <c r="F74" s="287" t="s">
        <v>281</v>
      </c>
      <c r="G74" s="30" t="s">
        <v>801</v>
      </c>
      <c r="H74" s="224">
        <v>0</v>
      </c>
      <c r="I74" s="224">
        <v>1</v>
      </c>
      <c r="J74" s="287" t="s">
        <v>47</v>
      </c>
      <c r="K74" s="286" t="s">
        <v>1115</v>
      </c>
      <c r="L74" s="11">
        <v>44928</v>
      </c>
      <c r="M74" s="11">
        <v>45291</v>
      </c>
      <c r="N74" s="119"/>
      <c r="O74" s="119"/>
      <c r="P74" s="126"/>
      <c r="Q74" s="118"/>
      <c r="R74" s="119"/>
      <c r="S74" s="126"/>
      <c r="T74" s="119"/>
      <c r="U74" s="119"/>
      <c r="V74" s="126"/>
      <c r="W74" s="119"/>
      <c r="X74" s="119"/>
      <c r="Y74" s="126"/>
      <c r="Z74" s="295"/>
      <c r="AA74" s="295"/>
      <c r="AB74" s="295"/>
      <c r="AC74" s="295"/>
    </row>
    <row r="75" spans="1:29" ht="91.5" customHeight="1" x14ac:dyDescent="0.25">
      <c r="B75" s="587"/>
      <c r="C75" s="41" t="s">
        <v>1162</v>
      </c>
      <c r="D75" s="10" t="s">
        <v>844</v>
      </c>
      <c r="E75" s="10" t="s">
        <v>925</v>
      </c>
      <c r="F75" s="223" t="s">
        <v>281</v>
      </c>
      <c r="G75" s="10" t="s">
        <v>845</v>
      </c>
      <c r="H75" s="224">
        <v>0.85</v>
      </c>
      <c r="I75" s="224">
        <v>0.9</v>
      </c>
      <c r="J75" s="112" t="s">
        <v>540</v>
      </c>
      <c r="K75" s="10" t="s">
        <v>820</v>
      </c>
      <c r="L75" s="11">
        <v>44928</v>
      </c>
      <c r="M75" s="11">
        <v>45291</v>
      </c>
      <c r="N75" s="119"/>
      <c r="O75" s="119"/>
      <c r="P75" s="126"/>
      <c r="Q75" s="118"/>
      <c r="R75" s="119"/>
      <c r="S75" s="126"/>
      <c r="T75" s="119"/>
      <c r="U75" s="119"/>
      <c r="V75" s="126"/>
      <c r="W75" s="119"/>
      <c r="X75" s="119"/>
      <c r="Y75" s="126"/>
      <c r="Z75" s="115"/>
      <c r="AA75" s="115"/>
      <c r="AB75" s="115"/>
      <c r="AC75" s="115"/>
    </row>
    <row r="76" spans="1:29" ht="91.5" customHeight="1" x14ac:dyDescent="0.25">
      <c r="B76" s="587"/>
      <c r="C76" s="112" t="s">
        <v>1163</v>
      </c>
      <c r="D76" s="10" t="s">
        <v>923</v>
      </c>
      <c r="E76" s="257" t="s">
        <v>924</v>
      </c>
      <c r="F76" s="243" t="s">
        <v>281</v>
      </c>
      <c r="G76" s="10" t="s">
        <v>926</v>
      </c>
      <c r="H76" s="224">
        <v>0</v>
      </c>
      <c r="I76" s="224">
        <v>0.75</v>
      </c>
      <c r="J76" s="112" t="s">
        <v>52</v>
      </c>
      <c r="K76" s="304" t="s">
        <v>528</v>
      </c>
      <c r="L76" s="11">
        <v>44928</v>
      </c>
      <c r="M76" s="11">
        <v>45291</v>
      </c>
      <c r="N76" s="119"/>
      <c r="O76" s="119"/>
      <c r="P76" s="126"/>
      <c r="Q76" s="118"/>
      <c r="R76" s="119"/>
      <c r="S76" s="126"/>
      <c r="T76" s="119"/>
      <c r="U76" s="119"/>
      <c r="V76" s="126"/>
      <c r="W76" s="119"/>
      <c r="X76" s="119"/>
      <c r="Y76" s="126"/>
      <c r="Z76" s="115"/>
      <c r="AA76" s="115"/>
      <c r="AB76" s="115"/>
      <c r="AC76" s="115"/>
    </row>
    <row r="77" spans="1:29" ht="91.5" customHeight="1" x14ac:dyDescent="0.25">
      <c r="B77" s="587"/>
      <c r="C77" s="223" t="s">
        <v>1164</v>
      </c>
      <c r="D77" s="112" t="s">
        <v>572</v>
      </c>
      <c r="E77" s="112" t="s">
        <v>573</v>
      </c>
      <c r="F77" s="112" t="s">
        <v>281</v>
      </c>
      <c r="G77" s="10" t="s">
        <v>1149</v>
      </c>
      <c r="H77" s="27">
        <v>0.95</v>
      </c>
      <c r="I77" s="27">
        <v>0.95</v>
      </c>
      <c r="J77" s="112" t="s">
        <v>52</v>
      </c>
      <c r="K77" s="223" t="s">
        <v>51</v>
      </c>
      <c r="L77" s="11">
        <v>44928</v>
      </c>
      <c r="M77" s="11">
        <v>45291</v>
      </c>
      <c r="N77" s="119"/>
      <c r="O77" s="119"/>
      <c r="P77" s="126"/>
      <c r="Q77" s="119"/>
      <c r="R77" s="119"/>
      <c r="S77" s="126"/>
      <c r="T77" s="119"/>
      <c r="U77" s="119"/>
      <c r="V77" s="126"/>
      <c r="W77" s="119"/>
      <c r="X77" s="119"/>
      <c r="Y77" s="126"/>
      <c r="Z77" s="115"/>
      <c r="AA77" s="115"/>
      <c r="AB77" s="115"/>
      <c r="AC77" s="115"/>
    </row>
    <row r="78" spans="1:29" ht="91.5" customHeight="1" x14ac:dyDescent="0.25">
      <c r="B78" s="588"/>
      <c r="C78" s="278" t="s">
        <v>1165</v>
      </c>
      <c r="D78" s="277" t="s">
        <v>1112</v>
      </c>
      <c r="E78" s="277" t="s">
        <v>1113</v>
      </c>
      <c r="F78" s="277" t="s">
        <v>281</v>
      </c>
      <c r="G78" s="10" t="s">
        <v>1114</v>
      </c>
      <c r="H78" s="224">
        <v>0</v>
      </c>
      <c r="I78" s="224">
        <v>1</v>
      </c>
      <c r="J78" s="277" t="s">
        <v>47</v>
      </c>
      <c r="K78" s="277" t="s">
        <v>1115</v>
      </c>
      <c r="L78" s="11">
        <v>44927</v>
      </c>
      <c r="M78" s="11">
        <v>45291</v>
      </c>
      <c r="N78" s="119"/>
      <c r="O78" s="119"/>
      <c r="P78" s="126"/>
      <c r="Q78" s="118"/>
      <c r="R78" s="119"/>
      <c r="S78" s="126"/>
      <c r="T78" s="119"/>
      <c r="U78" s="119"/>
      <c r="V78" s="126"/>
      <c r="W78" s="119"/>
      <c r="X78" s="119"/>
      <c r="Y78" s="126"/>
      <c r="Z78" s="279"/>
      <c r="AA78" s="279"/>
      <c r="AB78" s="279"/>
      <c r="AC78" s="279"/>
    </row>
    <row r="79" spans="1:29" ht="88.5" customHeight="1" x14ac:dyDescent="0.25">
      <c r="B79" s="14" t="s">
        <v>192</v>
      </c>
      <c r="C79" s="112" t="s">
        <v>574</v>
      </c>
      <c r="D79" s="112" t="s">
        <v>765</v>
      </c>
      <c r="E79" s="112" t="s">
        <v>766</v>
      </c>
      <c r="F79" s="112" t="s">
        <v>281</v>
      </c>
      <c r="G79" s="112" t="s">
        <v>767</v>
      </c>
      <c r="H79" s="27">
        <v>0.8</v>
      </c>
      <c r="I79" s="27">
        <v>0.9</v>
      </c>
      <c r="J79" s="112" t="s">
        <v>54</v>
      </c>
      <c r="K79" s="112" t="s">
        <v>47</v>
      </c>
      <c r="L79" s="11">
        <v>44928</v>
      </c>
      <c r="M79" s="11">
        <v>45291</v>
      </c>
      <c r="N79" s="119"/>
      <c r="O79" s="119"/>
      <c r="P79" s="126"/>
      <c r="Q79" s="118"/>
      <c r="R79" s="119"/>
      <c r="S79" s="126"/>
      <c r="T79" s="119"/>
      <c r="U79" s="119"/>
      <c r="V79" s="126"/>
      <c r="W79" s="119"/>
      <c r="X79" s="119"/>
      <c r="Y79" s="126"/>
      <c r="Z79" s="21"/>
      <c r="AA79" s="21"/>
      <c r="AB79" s="21"/>
      <c r="AC79" s="21"/>
    </row>
    <row r="80" spans="1:29" ht="75.599999999999994" customHeight="1" x14ac:dyDescent="0.25">
      <c r="B80" s="668" t="s">
        <v>193</v>
      </c>
      <c r="C80" s="112" t="s">
        <v>559</v>
      </c>
      <c r="D80" s="112" t="s">
        <v>560</v>
      </c>
      <c r="E80" s="112" t="s">
        <v>561</v>
      </c>
      <c r="F80" s="114" t="s">
        <v>281</v>
      </c>
      <c r="G80" s="112" t="s">
        <v>562</v>
      </c>
      <c r="H80" s="113">
        <v>1</v>
      </c>
      <c r="I80" s="113">
        <v>1</v>
      </c>
      <c r="J80" s="112" t="s">
        <v>47</v>
      </c>
      <c r="K80" s="112" t="s">
        <v>311</v>
      </c>
      <c r="L80" s="54">
        <v>44928</v>
      </c>
      <c r="M80" s="54">
        <v>45291</v>
      </c>
      <c r="N80" s="57"/>
      <c r="O80" s="57"/>
      <c r="P80" s="58"/>
      <c r="Q80" s="59"/>
      <c r="R80" s="57"/>
      <c r="S80" s="58"/>
      <c r="T80" s="57"/>
      <c r="U80" s="57"/>
      <c r="V80" s="58"/>
      <c r="W80" s="57"/>
      <c r="X80" s="57"/>
      <c r="Y80" s="58"/>
      <c r="Z80" s="21"/>
      <c r="AA80" s="21"/>
      <c r="AB80" s="21"/>
      <c r="AC80" s="21"/>
    </row>
    <row r="81" spans="2:29" ht="74.45" customHeight="1" x14ac:dyDescent="0.25">
      <c r="B81" s="668"/>
      <c r="C81" s="112" t="s">
        <v>563</v>
      </c>
      <c r="D81" s="112" t="s">
        <v>560</v>
      </c>
      <c r="E81" s="112" t="s">
        <v>561</v>
      </c>
      <c r="F81" s="114" t="s">
        <v>281</v>
      </c>
      <c r="G81" s="112" t="s">
        <v>562</v>
      </c>
      <c r="H81" s="113">
        <v>1</v>
      </c>
      <c r="I81" s="113">
        <v>1</v>
      </c>
      <c r="J81" s="112" t="s">
        <v>48</v>
      </c>
      <c r="K81" s="112" t="s">
        <v>311</v>
      </c>
      <c r="L81" s="54">
        <v>44928</v>
      </c>
      <c r="M81" s="54">
        <v>45291</v>
      </c>
      <c r="N81" s="57"/>
      <c r="O81" s="57"/>
      <c r="P81" s="58"/>
      <c r="Q81" s="59"/>
      <c r="R81" s="57"/>
      <c r="S81" s="58"/>
      <c r="T81" s="57"/>
      <c r="U81" s="57"/>
      <c r="V81" s="58"/>
      <c r="W81" s="57"/>
      <c r="X81" s="57"/>
      <c r="Y81" s="58"/>
      <c r="Z81" s="21"/>
      <c r="AA81" s="21"/>
      <c r="AB81" s="21"/>
      <c r="AC81" s="21"/>
    </row>
    <row r="82" spans="2:29" ht="75" x14ac:dyDescent="0.25">
      <c r="B82" s="668"/>
      <c r="C82" s="112" t="s">
        <v>564</v>
      </c>
      <c r="D82" s="112" t="s">
        <v>560</v>
      </c>
      <c r="E82" s="112" t="s">
        <v>561</v>
      </c>
      <c r="F82" s="114" t="s">
        <v>281</v>
      </c>
      <c r="G82" s="112" t="s">
        <v>562</v>
      </c>
      <c r="H82" s="113">
        <v>1</v>
      </c>
      <c r="I82" s="113">
        <v>1</v>
      </c>
      <c r="J82" s="112" t="s">
        <v>51</v>
      </c>
      <c r="K82" s="112" t="s">
        <v>311</v>
      </c>
      <c r="L82" s="54">
        <v>44928</v>
      </c>
      <c r="M82" s="54">
        <v>45291</v>
      </c>
      <c r="N82" s="57"/>
      <c r="O82" s="57"/>
      <c r="P82" s="58"/>
      <c r="Q82" s="59"/>
      <c r="R82" s="57"/>
      <c r="S82" s="58"/>
      <c r="T82" s="57"/>
      <c r="U82" s="57"/>
      <c r="V82" s="58"/>
      <c r="W82" s="57"/>
      <c r="X82" s="57"/>
      <c r="Y82" s="58"/>
      <c r="Z82" s="21"/>
      <c r="AA82" s="21"/>
      <c r="AB82" s="21"/>
      <c r="AC82" s="21"/>
    </row>
    <row r="83" spans="2:29" ht="75" x14ac:dyDescent="0.25">
      <c r="B83" s="668"/>
      <c r="C83" s="112" t="s">
        <v>565</v>
      </c>
      <c r="D83" s="112" t="s">
        <v>560</v>
      </c>
      <c r="E83" s="112" t="s">
        <v>561</v>
      </c>
      <c r="F83" s="114" t="s">
        <v>281</v>
      </c>
      <c r="G83" s="112" t="s">
        <v>562</v>
      </c>
      <c r="H83" s="113">
        <v>1</v>
      </c>
      <c r="I83" s="113">
        <v>1</v>
      </c>
      <c r="J83" s="112" t="s">
        <v>54</v>
      </c>
      <c r="K83" s="112" t="s">
        <v>311</v>
      </c>
      <c r="L83" s="54">
        <v>44928</v>
      </c>
      <c r="M83" s="54">
        <v>45291</v>
      </c>
      <c r="N83" s="57"/>
      <c r="O83" s="57"/>
      <c r="P83" s="58"/>
      <c r="Q83" s="59"/>
      <c r="R83" s="57"/>
      <c r="S83" s="58"/>
      <c r="T83" s="57"/>
      <c r="U83" s="57"/>
      <c r="V83" s="58"/>
      <c r="W83" s="57"/>
      <c r="X83" s="57"/>
      <c r="Y83" s="58"/>
      <c r="Z83" s="21"/>
      <c r="AA83" s="21"/>
      <c r="AB83" s="21"/>
      <c r="AC83" s="21"/>
    </row>
    <row r="84" spans="2:29" ht="75" x14ac:dyDescent="0.25">
      <c r="B84" s="668"/>
      <c r="C84" s="112" t="s">
        <v>566</v>
      </c>
      <c r="D84" s="112" t="s">
        <v>560</v>
      </c>
      <c r="E84" s="112" t="s">
        <v>561</v>
      </c>
      <c r="F84" s="114" t="s">
        <v>281</v>
      </c>
      <c r="G84" s="112" t="s">
        <v>562</v>
      </c>
      <c r="H84" s="113">
        <v>1</v>
      </c>
      <c r="I84" s="113">
        <v>1</v>
      </c>
      <c r="J84" s="112" t="s">
        <v>540</v>
      </c>
      <c r="K84" s="112" t="s">
        <v>311</v>
      </c>
      <c r="L84" s="54">
        <v>44928</v>
      </c>
      <c r="M84" s="54">
        <v>45291</v>
      </c>
      <c r="N84" s="57"/>
      <c r="O84" s="57"/>
      <c r="P84" s="58"/>
      <c r="Q84" s="59"/>
      <c r="R84" s="57"/>
      <c r="S84" s="58"/>
      <c r="T84" s="57"/>
      <c r="U84" s="57"/>
      <c r="V84" s="58"/>
      <c r="W84" s="57"/>
      <c r="X84" s="57"/>
      <c r="Y84" s="58"/>
      <c r="Z84" s="21"/>
      <c r="AA84" s="21"/>
      <c r="AB84" s="21"/>
      <c r="AC84" s="21"/>
    </row>
    <row r="85" spans="2:29" ht="62.45" customHeight="1" x14ac:dyDescent="0.25">
      <c r="B85" s="668" t="s">
        <v>242</v>
      </c>
      <c r="C85" s="112" t="s">
        <v>553</v>
      </c>
      <c r="D85" s="112" t="s">
        <v>313</v>
      </c>
      <c r="E85" s="112" t="s">
        <v>314</v>
      </c>
      <c r="F85" s="116" t="s">
        <v>281</v>
      </c>
      <c r="G85" s="112" t="s">
        <v>554</v>
      </c>
      <c r="H85" s="113">
        <v>1</v>
      </c>
      <c r="I85" s="113">
        <v>1</v>
      </c>
      <c r="J85" s="112" t="s">
        <v>47</v>
      </c>
      <c r="K85" s="112" t="s">
        <v>35</v>
      </c>
      <c r="L85" s="54">
        <v>44928</v>
      </c>
      <c r="M85" s="54">
        <v>45291</v>
      </c>
      <c r="N85" s="57"/>
      <c r="O85" s="57"/>
      <c r="P85" s="58"/>
      <c r="Q85" s="59"/>
      <c r="R85" s="57"/>
      <c r="S85" s="58"/>
      <c r="T85" s="57"/>
      <c r="U85" s="57"/>
      <c r="V85" s="58"/>
      <c r="W85" s="57"/>
      <c r="X85" s="57"/>
      <c r="Y85" s="58"/>
      <c r="Z85" s="21"/>
      <c r="AA85" s="21"/>
      <c r="AB85" s="21"/>
      <c r="AC85" s="21"/>
    </row>
    <row r="86" spans="2:29" ht="62.45" customHeight="1" x14ac:dyDescent="0.25">
      <c r="B86" s="668"/>
      <c r="C86" s="112" t="s">
        <v>555</v>
      </c>
      <c r="D86" s="112" t="s">
        <v>313</v>
      </c>
      <c r="E86" s="112" t="s">
        <v>314</v>
      </c>
      <c r="F86" s="116" t="s">
        <v>281</v>
      </c>
      <c r="G86" s="112" t="s">
        <v>554</v>
      </c>
      <c r="H86" s="113">
        <v>1</v>
      </c>
      <c r="I86" s="113">
        <v>1</v>
      </c>
      <c r="J86" s="112" t="s">
        <v>48</v>
      </c>
      <c r="K86" s="112" t="s">
        <v>35</v>
      </c>
      <c r="L86" s="54">
        <v>44928</v>
      </c>
      <c r="M86" s="54">
        <v>45291</v>
      </c>
      <c r="N86" s="57"/>
      <c r="O86" s="57"/>
      <c r="P86" s="58"/>
      <c r="Q86" s="59"/>
      <c r="R86" s="57"/>
      <c r="S86" s="58"/>
      <c r="T86" s="57"/>
      <c r="U86" s="57"/>
      <c r="V86" s="58"/>
      <c r="W86" s="57"/>
      <c r="X86" s="57"/>
      <c r="Y86" s="58"/>
      <c r="Z86" s="115"/>
      <c r="AA86" s="115"/>
      <c r="AB86" s="115"/>
      <c r="AC86" s="115"/>
    </row>
    <row r="87" spans="2:29" ht="62.45" customHeight="1" x14ac:dyDescent="0.25">
      <c r="B87" s="668"/>
      <c r="C87" s="112" t="s">
        <v>556</v>
      </c>
      <c r="D87" s="112" t="s">
        <v>313</v>
      </c>
      <c r="E87" s="112" t="s">
        <v>314</v>
      </c>
      <c r="F87" s="116" t="s">
        <v>281</v>
      </c>
      <c r="G87" s="112" t="s">
        <v>554</v>
      </c>
      <c r="H87" s="113">
        <v>1</v>
      </c>
      <c r="I87" s="113">
        <v>1</v>
      </c>
      <c r="J87" s="112" t="s">
        <v>537</v>
      </c>
      <c r="K87" s="112" t="s">
        <v>35</v>
      </c>
      <c r="L87" s="54">
        <v>44928</v>
      </c>
      <c r="M87" s="54">
        <v>45291</v>
      </c>
      <c r="N87" s="57"/>
      <c r="O87" s="57"/>
      <c r="P87" s="58"/>
      <c r="Q87" s="59"/>
      <c r="R87" s="57"/>
      <c r="S87" s="58"/>
      <c r="T87" s="57"/>
      <c r="U87" s="57"/>
      <c r="V87" s="58"/>
      <c r="W87" s="57"/>
      <c r="X87" s="57"/>
      <c r="Y87" s="58"/>
      <c r="Z87" s="115"/>
      <c r="AA87" s="115"/>
      <c r="AB87" s="115"/>
      <c r="AC87" s="115"/>
    </row>
    <row r="88" spans="2:29" ht="62.45" customHeight="1" x14ac:dyDescent="0.25">
      <c r="B88" s="668"/>
      <c r="C88" s="112" t="s">
        <v>557</v>
      </c>
      <c r="D88" s="112" t="s">
        <v>313</v>
      </c>
      <c r="E88" s="112" t="s">
        <v>314</v>
      </c>
      <c r="F88" s="116" t="s">
        <v>281</v>
      </c>
      <c r="G88" s="112" t="s">
        <v>554</v>
      </c>
      <c r="H88" s="113">
        <v>1</v>
      </c>
      <c r="I88" s="113">
        <v>1</v>
      </c>
      <c r="J88" s="112" t="s">
        <v>54</v>
      </c>
      <c r="K88" s="112" t="s">
        <v>35</v>
      </c>
      <c r="L88" s="54">
        <v>44928</v>
      </c>
      <c r="M88" s="54">
        <v>45291</v>
      </c>
      <c r="N88" s="57"/>
      <c r="O88" s="57"/>
      <c r="P88" s="58"/>
      <c r="Q88" s="59"/>
      <c r="R88" s="57"/>
      <c r="S88" s="58"/>
      <c r="T88" s="57"/>
      <c r="U88" s="57"/>
      <c r="V88" s="58"/>
      <c r="W88" s="57"/>
      <c r="X88" s="57"/>
      <c r="Y88" s="58"/>
      <c r="Z88" s="115"/>
      <c r="AA88" s="115"/>
      <c r="AB88" s="115"/>
      <c r="AC88" s="115"/>
    </row>
    <row r="89" spans="2:29" ht="58.15" customHeight="1" x14ac:dyDescent="0.25">
      <c r="B89" s="668"/>
      <c r="C89" s="112" t="s">
        <v>558</v>
      </c>
      <c r="D89" s="112" t="s">
        <v>313</v>
      </c>
      <c r="E89" s="112" t="s">
        <v>314</v>
      </c>
      <c r="F89" s="116" t="s">
        <v>281</v>
      </c>
      <c r="G89" s="112" t="s">
        <v>554</v>
      </c>
      <c r="H89" s="113">
        <v>1</v>
      </c>
      <c r="I89" s="113">
        <v>1</v>
      </c>
      <c r="J89" s="112" t="s">
        <v>540</v>
      </c>
      <c r="K89" s="112" t="s">
        <v>35</v>
      </c>
      <c r="L89" s="54">
        <v>44928</v>
      </c>
      <c r="M89" s="54">
        <v>45291</v>
      </c>
      <c r="N89" s="57"/>
      <c r="O89" s="57"/>
      <c r="P89" s="58"/>
      <c r="Q89" s="59"/>
      <c r="R89" s="57"/>
      <c r="S89" s="58"/>
      <c r="T89" s="57"/>
      <c r="U89" s="57"/>
      <c r="V89" s="58"/>
      <c r="W89" s="57"/>
      <c r="X89" s="57"/>
      <c r="Y89" s="58"/>
      <c r="Z89" s="21"/>
      <c r="AA89" s="21"/>
      <c r="AB89" s="21"/>
      <c r="AC89" s="21"/>
    </row>
    <row r="90" spans="2:29" ht="58.15" customHeight="1" x14ac:dyDescent="0.25">
      <c r="B90" s="668" t="s">
        <v>241</v>
      </c>
      <c r="C90" s="112" t="s">
        <v>547</v>
      </c>
      <c r="D90" s="112" t="s">
        <v>315</v>
      </c>
      <c r="E90" s="112" t="s">
        <v>316</v>
      </c>
      <c r="F90" s="116" t="s">
        <v>281</v>
      </c>
      <c r="G90" s="112" t="s">
        <v>548</v>
      </c>
      <c r="H90" s="113">
        <v>1</v>
      </c>
      <c r="I90" s="113">
        <v>1</v>
      </c>
      <c r="J90" s="112" t="s">
        <v>47</v>
      </c>
      <c r="K90" s="112" t="s">
        <v>35</v>
      </c>
      <c r="L90" s="54">
        <v>44928</v>
      </c>
      <c r="M90" s="54">
        <v>45291</v>
      </c>
      <c r="N90" s="57"/>
      <c r="O90" s="57"/>
      <c r="P90" s="58"/>
      <c r="Q90" s="59"/>
      <c r="R90" s="57"/>
      <c r="S90" s="58"/>
      <c r="T90" s="57"/>
      <c r="U90" s="57"/>
      <c r="V90" s="58"/>
      <c r="W90" s="57"/>
      <c r="X90" s="57"/>
      <c r="Y90" s="58"/>
      <c r="Z90" s="21"/>
      <c r="AA90" s="21"/>
      <c r="AB90" s="21"/>
      <c r="AC90" s="21"/>
    </row>
    <row r="91" spans="2:29" ht="58.15" customHeight="1" x14ac:dyDescent="0.25">
      <c r="B91" s="668"/>
      <c r="C91" s="112" t="s">
        <v>549</v>
      </c>
      <c r="D91" s="112" t="s">
        <v>315</v>
      </c>
      <c r="E91" s="112" t="s">
        <v>316</v>
      </c>
      <c r="F91" s="116" t="s">
        <v>281</v>
      </c>
      <c r="G91" s="112" t="s">
        <v>548</v>
      </c>
      <c r="H91" s="113">
        <v>1</v>
      </c>
      <c r="I91" s="113">
        <v>1</v>
      </c>
      <c r="J91" s="112" t="s">
        <v>48</v>
      </c>
      <c r="K91" s="112" t="s">
        <v>35</v>
      </c>
      <c r="L91" s="54">
        <v>44928</v>
      </c>
      <c r="M91" s="54">
        <v>45291</v>
      </c>
      <c r="N91" s="57"/>
      <c r="O91" s="57"/>
      <c r="P91" s="58"/>
      <c r="Q91" s="59"/>
      <c r="R91" s="57"/>
      <c r="S91" s="58"/>
      <c r="T91" s="57"/>
      <c r="U91" s="57"/>
      <c r="V91" s="58"/>
      <c r="W91" s="57"/>
      <c r="X91" s="57"/>
      <c r="Y91" s="58"/>
      <c r="Z91" s="115"/>
      <c r="AA91" s="115"/>
      <c r="AB91" s="115"/>
      <c r="AC91" s="115"/>
    </row>
    <row r="92" spans="2:29" ht="58.15" customHeight="1" x14ac:dyDescent="0.25">
      <c r="B92" s="668"/>
      <c r="C92" s="112" t="s">
        <v>550</v>
      </c>
      <c r="D92" s="112" t="s">
        <v>315</v>
      </c>
      <c r="E92" s="112" t="s">
        <v>316</v>
      </c>
      <c r="F92" s="116" t="s">
        <v>281</v>
      </c>
      <c r="G92" s="112" t="s">
        <v>548</v>
      </c>
      <c r="H92" s="113">
        <v>1</v>
      </c>
      <c r="I92" s="113">
        <v>1</v>
      </c>
      <c r="J92" s="112" t="s">
        <v>537</v>
      </c>
      <c r="K92" s="112" t="s">
        <v>35</v>
      </c>
      <c r="L92" s="54">
        <v>44928</v>
      </c>
      <c r="M92" s="54">
        <v>45291</v>
      </c>
      <c r="N92" s="57"/>
      <c r="O92" s="57"/>
      <c r="P92" s="58"/>
      <c r="Q92" s="59"/>
      <c r="R92" s="57"/>
      <c r="S92" s="58"/>
      <c r="T92" s="57"/>
      <c r="U92" s="57"/>
      <c r="V92" s="58"/>
      <c r="W92" s="57"/>
      <c r="X92" s="57"/>
      <c r="Y92" s="58"/>
      <c r="Z92" s="115"/>
      <c r="AA92" s="115"/>
      <c r="AB92" s="115"/>
      <c r="AC92" s="115"/>
    </row>
    <row r="93" spans="2:29" ht="58.15" customHeight="1" x14ac:dyDescent="0.25">
      <c r="B93" s="668"/>
      <c r="C93" s="112" t="s">
        <v>551</v>
      </c>
      <c r="D93" s="112" t="s">
        <v>315</v>
      </c>
      <c r="E93" s="112" t="s">
        <v>316</v>
      </c>
      <c r="F93" s="116" t="s">
        <v>281</v>
      </c>
      <c r="G93" s="112" t="s">
        <v>548</v>
      </c>
      <c r="H93" s="113">
        <v>1</v>
      </c>
      <c r="I93" s="113">
        <v>1</v>
      </c>
      <c r="J93" s="112" t="s">
        <v>54</v>
      </c>
      <c r="K93" s="112" t="s">
        <v>35</v>
      </c>
      <c r="L93" s="54">
        <v>44928</v>
      </c>
      <c r="M93" s="54">
        <v>45291</v>
      </c>
      <c r="N93" s="57"/>
      <c r="O93" s="57"/>
      <c r="P93" s="58"/>
      <c r="Q93" s="59"/>
      <c r="R93" s="57"/>
      <c r="S93" s="58"/>
      <c r="T93" s="57"/>
      <c r="U93" s="57"/>
      <c r="V93" s="58"/>
      <c r="W93" s="57"/>
      <c r="X93" s="57"/>
      <c r="Y93" s="58"/>
      <c r="Z93" s="115"/>
      <c r="AA93" s="115"/>
      <c r="AB93" s="115"/>
      <c r="AC93" s="115"/>
    </row>
    <row r="94" spans="2:29" ht="60" customHeight="1" x14ac:dyDescent="0.25">
      <c r="B94" s="668"/>
      <c r="C94" s="112" t="s">
        <v>552</v>
      </c>
      <c r="D94" s="112" t="s">
        <v>315</v>
      </c>
      <c r="E94" s="112" t="s">
        <v>316</v>
      </c>
      <c r="F94" s="116" t="s">
        <v>281</v>
      </c>
      <c r="G94" s="112" t="s">
        <v>548</v>
      </c>
      <c r="H94" s="113">
        <v>1</v>
      </c>
      <c r="I94" s="113">
        <v>1</v>
      </c>
      <c r="J94" s="112" t="s">
        <v>540</v>
      </c>
      <c r="K94" s="112" t="s">
        <v>35</v>
      </c>
      <c r="L94" s="54">
        <v>44928</v>
      </c>
      <c r="M94" s="54">
        <v>45291</v>
      </c>
      <c r="N94" s="57"/>
      <c r="O94" s="57"/>
      <c r="P94" s="58"/>
      <c r="Q94" s="59"/>
      <c r="R94" s="57"/>
      <c r="S94" s="58"/>
      <c r="T94" s="57"/>
      <c r="U94" s="57"/>
      <c r="V94" s="58"/>
      <c r="W94" s="57"/>
      <c r="X94" s="57"/>
      <c r="Y94" s="58"/>
      <c r="Z94" s="21"/>
      <c r="AA94" s="21"/>
      <c r="AB94" s="21"/>
      <c r="AC94" s="21"/>
    </row>
    <row r="95" spans="2:29" ht="67.150000000000006" customHeight="1" x14ac:dyDescent="0.25">
      <c r="B95" s="668" t="s">
        <v>196</v>
      </c>
      <c r="C95" s="112" t="s">
        <v>541</v>
      </c>
      <c r="D95" s="112" t="s">
        <v>284</v>
      </c>
      <c r="E95" s="112" t="s">
        <v>532</v>
      </c>
      <c r="F95" s="116" t="s">
        <v>281</v>
      </c>
      <c r="G95" s="112" t="s">
        <v>542</v>
      </c>
      <c r="H95" s="113">
        <v>1</v>
      </c>
      <c r="I95" s="113">
        <v>1</v>
      </c>
      <c r="J95" s="112" t="s">
        <v>47</v>
      </c>
      <c r="K95" s="112" t="s">
        <v>287</v>
      </c>
      <c r="L95" s="54">
        <v>44928</v>
      </c>
      <c r="M95" s="54">
        <v>45291</v>
      </c>
      <c r="N95" s="57"/>
      <c r="O95" s="57"/>
      <c r="P95" s="58"/>
      <c r="Q95" s="59"/>
      <c r="R95" s="57"/>
      <c r="S95" s="58"/>
      <c r="T95" s="57"/>
      <c r="U95" s="57"/>
      <c r="V95" s="58"/>
      <c r="W95" s="57"/>
      <c r="X95" s="57"/>
      <c r="Y95" s="58"/>
      <c r="Z95" s="21"/>
      <c r="AA95" s="21"/>
      <c r="AB95" s="21"/>
      <c r="AC95" s="21"/>
    </row>
    <row r="96" spans="2:29" ht="67.150000000000006" customHeight="1" x14ac:dyDescent="0.25">
      <c r="B96" s="668"/>
      <c r="C96" s="112" t="s">
        <v>543</v>
      </c>
      <c r="D96" s="112" t="s">
        <v>284</v>
      </c>
      <c r="E96" s="112" t="s">
        <v>532</v>
      </c>
      <c r="F96" s="116" t="s">
        <v>281</v>
      </c>
      <c r="G96" s="112" t="s">
        <v>542</v>
      </c>
      <c r="H96" s="113">
        <v>1</v>
      </c>
      <c r="I96" s="113">
        <v>1</v>
      </c>
      <c r="J96" s="112" t="s">
        <v>48</v>
      </c>
      <c r="K96" s="112" t="s">
        <v>287</v>
      </c>
      <c r="L96" s="54">
        <v>44928</v>
      </c>
      <c r="M96" s="54">
        <v>45291</v>
      </c>
      <c r="N96" s="57"/>
      <c r="O96" s="57"/>
      <c r="P96" s="58"/>
      <c r="Q96" s="59"/>
      <c r="R96" s="57"/>
      <c r="S96" s="58"/>
      <c r="T96" s="57"/>
      <c r="U96" s="57"/>
      <c r="V96" s="58"/>
      <c r="W96" s="57"/>
      <c r="X96" s="57"/>
      <c r="Y96" s="58"/>
      <c r="Z96" s="115"/>
      <c r="AA96" s="115"/>
      <c r="AB96" s="115"/>
      <c r="AC96" s="115"/>
    </row>
    <row r="97" spans="2:30" ht="67.150000000000006" customHeight="1" x14ac:dyDescent="0.25">
      <c r="B97" s="668"/>
      <c r="C97" s="112" t="s">
        <v>544</v>
      </c>
      <c r="D97" s="112" t="s">
        <v>284</v>
      </c>
      <c r="E97" s="112" t="s">
        <v>532</v>
      </c>
      <c r="F97" s="116" t="s">
        <v>281</v>
      </c>
      <c r="G97" s="112" t="s">
        <v>542</v>
      </c>
      <c r="H97" s="113">
        <v>1</v>
      </c>
      <c r="I97" s="113">
        <v>1</v>
      </c>
      <c r="J97" s="112" t="s">
        <v>537</v>
      </c>
      <c r="K97" s="112" t="s">
        <v>287</v>
      </c>
      <c r="L97" s="54">
        <v>44928</v>
      </c>
      <c r="M97" s="54">
        <v>45291</v>
      </c>
      <c r="N97" s="57"/>
      <c r="O97" s="57"/>
      <c r="P97" s="58"/>
      <c r="Q97" s="59"/>
      <c r="R97" s="57"/>
      <c r="S97" s="58"/>
      <c r="T97" s="57"/>
      <c r="U97" s="57"/>
      <c r="V97" s="58"/>
      <c r="W97" s="57"/>
      <c r="X97" s="57"/>
      <c r="Y97" s="58"/>
      <c r="Z97" s="115"/>
      <c r="AA97" s="115"/>
      <c r="AB97" s="115"/>
      <c r="AC97" s="115"/>
    </row>
    <row r="98" spans="2:30" ht="67.150000000000006" customHeight="1" x14ac:dyDescent="0.25">
      <c r="B98" s="668"/>
      <c r="C98" s="112" t="s">
        <v>545</v>
      </c>
      <c r="D98" s="112" t="s">
        <v>284</v>
      </c>
      <c r="E98" s="112" t="s">
        <v>532</v>
      </c>
      <c r="F98" s="116" t="s">
        <v>281</v>
      </c>
      <c r="G98" s="112" t="s">
        <v>542</v>
      </c>
      <c r="H98" s="113">
        <v>1</v>
      </c>
      <c r="I98" s="113">
        <v>1</v>
      </c>
      <c r="J98" s="112" t="s">
        <v>54</v>
      </c>
      <c r="K98" s="112" t="s">
        <v>287</v>
      </c>
      <c r="L98" s="54">
        <v>44928</v>
      </c>
      <c r="M98" s="54">
        <v>45291</v>
      </c>
      <c r="N98" s="57"/>
      <c r="O98" s="57"/>
      <c r="P98" s="58"/>
      <c r="Q98" s="59"/>
      <c r="R98" s="57"/>
      <c r="S98" s="58"/>
      <c r="T98" s="57"/>
      <c r="U98" s="57"/>
      <c r="V98" s="58"/>
      <c r="W98" s="57"/>
      <c r="X98" s="57"/>
      <c r="Y98" s="58"/>
      <c r="Z98" s="115"/>
      <c r="AA98" s="115"/>
      <c r="AB98" s="115"/>
      <c r="AC98" s="115"/>
    </row>
    <row r="99" spans="2:30" ht="60" x14ac:dyDescent="0.25">
      <c r="B99" s="668"/>
      <c r="C99" s="112" t="s">
        <v>546</v>
      </c>
      <c r="D99" s="112" t="s">
        <v>284</v>
      </c>
      <c r="E99" s="112" t="s">
        <v>532</v>
      </c>
      <c r="F99" s="116" t="s">
        <v>281</v>
      </c>
      <c r="G99" s="112" t="s">
        <v>542</v>
      </c>
      <c r="H99" s="113">
        <v>1</v>
      </c>
      <c r="I99" s="113">
        <v>1</v>
      </c>
      <c r="J99" s="112" t="s">
        <v>540</v>
      </c>
      <c r="K99" s="112" t="s">
        <v>287</v>
      </c>
      <c r="L99" s="54">
        <v>44928</v>
      </c>
      <c r="M99" s="54">
        <v>45291</v>
      </c>
      <c r="N99" s="57"/>
      <c r="O99" s="57"/>
      <c r="P99" s="58"/>
      <c r="Q99" s="59"/>
      <c r="R99" s="57"/>
      <c r="S99" s="58"/>
      <c r="T99" s="57"/>
      <c r="U99" s="57"/>
      <c r="V99" s="58"/>
      <c r="W99" s="57"/>
      <c r="X99" s="57"/>
      <c r="Y99" s="58"/>
      <c r="Z99" s="21"/>
      <c r="AA99" s="21"/>
      <c r="AB99" s="21"/>
      <c r="AC99" s="21"/>
    </row>
    <row r="100" spans="2:30" ht="60" x14ac:dyDescent="0.25">
      <c r="B100" s="668" t="s">
        <v>194</v>
      </c>
      <c r="C100" s="112" t="s">
        <v>533</v>
      </c>
      <c r="D100" s="112" t="s">
        <v>284</v>
      </c>
      <c r="E100" s="112" t="s">
        <v>532</v>
      </c>
      <c r="F100" s="116" t="s">
        <v>281</v>
      </c>
      <c r="G100" s="112" t="s">
        <v>534</v>
      </c>
      <c r="H100" s="113">
        <v>1</v>
      </c>
      <c r="I100" s="113">
        <v>1</v>
      </c>
      <c r="J100" s="112" t="s">
        <v>47</v>
      </c>
      <c r="K100" s="112" t="s">
        <v>86</v>
      </c>
      <c r="L100" s="54">
        <v>44928</v>
      </c>
      <c r="M100" s="54">
        <v>45291</v>
      </c>
      <c r="N100" s="57"/>
      <c r="O100" s="57"/>
      <c r="P100" s="58"/>
      <c r="Q100" s="59"/>
      <c r="R100" s="57"/>
      <c r="S100" s="58"/>
      <c r="T100" s="57"/>
      <c r="U100" s="57"/>
      <c r="V100" s="58"/>
      <c r="W100" s="57"/>
      <c r="X100" s="57"/>
      <c r="Y100" s="58"/>
      <c r="Z100" s="21"/>
      <c r="AA100" s="21"/>
      <c r="AB100" s="21"/>
      <c r="AC100" s="21"/>
    </row>
    <row r="101" spans="2:30" ht="60" x14ac:dyDescent="0.25">
      <c r="B101" s="668"/>
      <c r="C101" s="112" t="s">
        <v>535</v>
      </c>
      <c r="D101" s="112" t="s">
        <v>284</v>
      </c>
      <c r="E101" s="112" t="s">
        <v>532</v>
      </c>
      <c r="F101" s="116" t="s">
        <v>281</v>
      </c>
      <c r="G101" s="112" t="s">
        <v>534</v>
      </c>
      <c r="H101" s="113">
        <v>1</v>
      </c>
      <c r="I101" s="113">
        <v>1</v>
      </c>
      <c r="J101" s="112" t="s">
        <v>48</v>
      </c>
      <c r="K101" s="112" t="s">
        <v>86</v>
      </c>
      <c r="L101" s="54">
        <v>44928</v>
      </c>
      <c r="M101" s="54">
        <v>45291</v>
      </c>
      <c r="N101" s="57"/>
      <c r="O101" s="57"/>
      <c r="P101" s="58"/>
      <c r="Q101" s="59"/>
      <c r="R101" s="57"/>
      <c r="S101" s="58"/>
      <c r="T101" s="57"/>
      <c r="U101" s="57"/>
      <c r="V101" s="58"/>
      <c r="W101" s="57"/>
      <c r="X101" s="57"/>
      <c r="Y101" s="58"/>
      <c r="Z101" s="115"/>
      <c r="AA101" s="115"/>
      <c r="AB101" s="115"/>
      <c r="AC101" s="115"/>
    </row>
    <row r="102" spans="2:30" ht="60" x14ac:dyDescent="0.25">
      <c r="B102" s="668"/>
      <c r="C102" s="112" t="s">
        <v>536</v>
      </c>
      <c r="D102" s="112" t="s">
        <v>284</v>
      </c>
      <c r="E102" s="112" t="s">
        <v>532</v>
      </c>
      <c r="F102" s="116" t="s">
        <v>281</v>
      </c>
      <c r="G102" s="112" t="s">
        <v>534</v>
      </c>
      <c r="H102" s="113">
        <v>1</v>
      </c>
      <c r="I102" s="113">
        <v>1</v>
      </c>
      <c r="J102" s="112" t="s">
        <v>537</v>
      </c>
      <c r="K102" s="112" t="s">
        <v>86</v>
      </c>
      <c r="L102" s="54">
        <v>44928</v>
      </c>
      <c r="M102" s="54">
        <v>45291</v>
      </c>
      <c r="N102" s="57"/>
      <c r="O102" s="57"/>
      <c r="P102" s="58"/>
      <c r="Q102" s="59"/>
      <c r="R102" s="57"/>
      <c r="S102" s="58"/>
      <c r="T102" s="57"/>
      <c r="U102" s="57"/>
      <c r="V102" s="58"/>
      <c r="W102" s="57"/>
      <c r="X102" s="57"/>
      <c r="Y102" s="58"/>
      <c r="Z102" s="115"/>
      <c r="AA102" s="115"/>
      <c r="AB102" s="115"/>
      <c r="AC102" s="115"/>
    </row>
    <row r="103" spans="2:30" ht="60" x14ac:dyDescent="0.25">
      <c r="B103" s="668"/>
      <c r="C103" s="112" t="s">
        <v>538</v>
      </c>
      <c r="D103" s="112" t="s">
        <v>284</v>
      </c>
      <c r="E103" s="112" t="s">
        <v>532</v>
      </c>
      <c r="F103" s="116" t="s">
        <v>281</v>
      </c>
      <c r="G103" s="112" t="s">
        <v>534</v>
      </c>
      <c r="H103" s="113">
        <v>1</v>
      </c>
      <c r="I103" s="113">
        <v>1</v>
      </c>
      <c r="J103" s="112" t="s">
        <v>54</v>
      </c>
      <c r="K103" s="112" t="s">
        <v>86</v>
      </c>
      <c r="L103" s="54">
        <v>44928</v>
      </c>
      <c r="M103" s="54">
        <v>45291</v>
      </c>
      <c r="N103" s="57"/>
      <c r="O103" s="57"/>
      <c r="P103" s="58"/>
      <c r="Q103" s="59"/>
      <c r="R103" s="57"/>
      <c r="S103" s="58"/>
      <c r="T103" s="57"/>
      <c r="U103" s="57"/>
      <c r="V103" s="58"/>
      <c r="W103" s="57"/>
      <c r="X103" s="57"/>
      <c r="Y103" s="58"/>
      <c r="Z103" s="115"/>
      <c r="AA103" s="115"/>
      <c r="AB103" s="115"/>
      <c r="AC103" s="115"/>
    </row>
    <row r="104" spans="2:30" ht="60" x14ac:dyDescent="0.25">
      <c r="B104" s="668"/>
      <c r="C104" s="112" t="s">
        <v>539</v>
      </c>
      <c r="D104" s="112" t="s">
        <v>284</v>
      </c>
      <c r="E104" s="112" t="s">
        <v>532</v>
      </c>
      <c r="F104" s="116" t="s">
        <v>281</v>
      </c>
      <c r="G104" s="112" t="s">
        <v>534</v>
      </c>
      <c r="H104" s="113">
        <v>1</v>
      </c>
      <c r="I104" s="113">
        <v>1</v>
      </c>
      <c r="J104" s="112" t="s">
        <v>540</v>
      </c>
      <c r="K104" s="112" t="s">
        <v>86</v>
      </c>
      <c r="L104" s="54">
        <v>44928</v>
      </c>
      <c r="M104" s="54">
        <v>45291</v>
      </c>
      <c r="N104" s="57"/>
      <c r="O104" s="57"/>
      <c r="P104" s="58"/>
      <c r="Q104" s="59"/>
      <c r="R104" s="57"/>
      <c r="S104" s="58"/>
      <c r="T104" s="57"/>
      <c r="U104" s="57"/>
      <c r="V104" s="58"/>
      <c r="W104" s="57"/>
      <c r="X104" s="57"/>
      <c r="Y104" s="58"/>
      <c r="Z104" s="115"/>
      <c r="AA104" s="115"/>
      <c r="AB104" s="115"/>
      <c r="AC104" s="115"/>
    </row>
    <row r="105" spans="2:30" ht="73.5" customHeight="1" x14ac:dyDescent="0.25">
      <c r="B105" s="586" t="s">
        <v>524</v>
      </c>
      <c r="C105" s="25" t="s">
        <v>578</v>
      </c>
      <c r="D105" s="24" t="s">
        <v>288</v>
      </c>
      <c r="E105" s="24" t="s">
        <v>288</v>
      </c>
      <c r="F105" s="116" t="s">
        <v>281</v>
      </c>
      <c r="G105" s="112" t="s">
        <v>289</v>
      </c>
      <c r="H105" s="113">
        <v>1</v>
      </c>
      <c r="I105" s="156">
        <v>1</v>
      </c>
      <c r="J105" s="46" t="s">
        <v>235</v>
      </c>
      <c r="K105" s="112" t="s">
        <v>525</v>
      </c>
      <c r="L105" s="54">
        <v>44928</v>
      </c>
      <c r="M105" s="54">
        <v>45291</v>
      </c>
      <c r="N105" s="57"/>
      <c r="O105" s="57"/>
      <c r="P105" s="58"/>
      <c r="Q105" s="59"/>
      <c r="R105" s="57"/>
      <c r="S105" s="58"/>
      <c r="T105" s="57"/>
      <c r="U105" s="57"/>
      <c r="V105" s="58"/>
      <c r="W105" s="57"/>
      <c r="X105" s="57"/>
      <c r="Y105" s="58"/>
      <c r="Z105" s="115"/>
      <c r="AA105" s="115"/>
      <c r="AB105" s="115"/>
      <c r="AC105" s="115"/>
    </row>
    <row r="106" spans="2:30" ht="82.15" customHeight="1" x14ac:dyDescent="0.25">
      <c r="B106" s="587"/>
      <c r="C106" s="25" t="s">
        <v>526</v>
      </c>
      <c r="D106" s="24" t="s">
        <v>288</v>
      </c>
      <c r="E106" s="24" t="s">
        <v>288</v>
      </c>
      <c r="F106" s="116" t="s">
        <v>281</v>
      </c>
      <c r="G106" s="112" t="s">
        <v>289</v>
      </c>
      <c r="H106" s="113">
        <v>1</v>
      </c>
      <c r="I106" s="156">
        <v>1</v>
      </c>
      <c r="J106" s="46" t="s">
        <v>48</v>
      </c>
      <c r="K106" s="112" t="s">
        <v>525</v>
      </c>
      <c r="L106" s="54">
        <v>44928</v>
      </c>
      <c r="M106" s="54">
        <v>45291</v>
      </c>
      <c r="N106" s="57"/>
      <c r="O106" s="57"/>
      <c r="P106" s="58"/>
      <c r="Q106" s="59"/>
      <c r="R106" s="57"/>
      <c r="S106" s="58"/>
      <c r="T106" s="57"/>
      <c r="U106" s="57"/>
      <c r="V106" s="58"/>
      <c r="W106" s="57"/>
      <c r="X106" s="57"/>
      <c r="Y106" s="58"/>
      <c r="Z106" s="115"/>
      <c r="AA106" s="115"/>
      <c r="AB106" s="115"/>
      <c r="AC106" s="115"/>
    </row>
    <row r="107" spans="2:30" ht="70.900000000000006" customHeight="1" x14ac:dyDescent="0.25">
      <c r="B107" s="587"/>
      <c r="C107" s="25" t="s">
        <v>527</v>
      </c>
      <c r="D107" s="24" t="s">
        <v>288</v>
      </c>
      <c r="E107" s="24" t="s">
        <v>288</v>
      </c>
      <c r="F107" s="116" t="s">
        <v>281</v>
      </c>
      <c r="G107" s="112" t="s">
        <v>289</v>
      </c>
      <c r="H107" s="113">
        <v>1</v>
      </c>
      <c r="I107" s="156">
        <v>1</v>
      </c>
      <c r="J107" s="112" t="s">
        <v>528</v>
      </c>
      <c r="K107" s="112" t="s">
        <v>525</v>
      </c>
      <c r="L107" s="54">
        <v>44928</v>
      </c>
      <c r="M107" s="54">
        <v>45291</v>
      </c>
      <c r="N107" s="57"/>
      <c r="O107" s="57"/>
      <c r="P107" s="58"/>
      <c r="Q107" s="59"/>
      <c r="R107" s="57"/>
      <c r="S107" s="58"/>
      <c r="T107" s="57"/>
      <c r="U107" s="57"/>
      <c r="V107" s="58"/>
      <c r="W107" s="57"/>
      <c r="X107" s="57"/>
      <c r="Y107" s="58"/>
      <c r="Z107" s="115"/>
      <c r="AA107" s="115"/>
      <c r="AB107" s="115"/>
      <c r="AC107" s="115"/>
    </row>
    <row r="108" spans="2:30" ht="70.900000000000006" customHeight="1" x14ac:dyDescent="0.25">
      <c r="B108" s="587"/>
      <c r="C108" s="25" t="s">
        <v>529</v>
      </c>
      <c r="D108" s="24" t="s">
        <v>288</v>
      </c>
      <c r="E108" s="24" t="s">
        <v>288</v>
      </c>
      <c r="F108" s="116" t="s">
        <v>281</v>
      </c>
      <c r="G108" s="112" t="s">
        <v>289</v>
      </c>
      <c r="H108" s="113">
        <v>1</v>
      </c>
      <c r="I108" s="156">
        <v>1</v>
      </c>
      <c r="J108" s="112" t="s">
        <v>531</v>
      </c>
      <c r="K108" s="112" t="s">
        <v>525</v>
      </c>
      <c r="L108" s="54">
        <v>44928</v>
      </c>
      <c r="M108" s="54">
        <v>45291</v>
      </c>
      <c r="N108" s="57"/>
      <c r="O108" s="57"/>
      <c r="P108" s="58"/>
      <c r="Q108" s="59"/>
      <c r="R108" s="57"/>
      <c r="S108" s="58"/>
      <c r="T108" s="57"/>
      <c r="U108" s="57"/>
      <c r="V108" s="58"/>
      <c r="W108" s="57"/>
      <c r="X108" s="57"/>
      <c r="Y108" s="58"/>
      <c r="Z108" s="115"/>
      <c r="AA108" s="115"/>
      <c r="AB108" s="115"/>
      <c r="AC108" s="115"/>
    </row>
    <row r="109" spans="2:30" ht="70.900000000000006" customHeight="1" x14ac:dyDescent="0.25">
      <c r="B109" s="587"/>
      <c r="C109" s="25" t="s">
        <v>530</v>
      </c>
      <c r="D109" s="24" t="s">
        <v>288</v>
      </c>
      <c r="E109" s="24" t="s">
        <v>288</v>
      </c>
      <c r="F109" s="116" t="s">
        <v>281</v>
      </c>
      <c r="G109" s="112" t="s">
        <v>289</v>
      </c>
      <c r="H109" s="113">
        <v>1</v>
      </c>
      <c r="I109" s="156">
        <v>1</v>
      </c>
      <c r="J109" s="112" t="s">
        <v>54</v>
      </c>
      <c r="K109" s="112" t="s">
        <v>525</v>
      </c>
      <c r="L109" s="54">
        <v>44928</v>
      </c>
      <c r="M109" s="54">
        <v>45291</v>
      </c>
      <c r="N109" s="57"/>
      <c r="O109" s="57"/>
      <c r="P109" s="58"/>
      <c r="Q109" s="59"/>
      <c r="R109" s="57"/>
      <c r="S109" s="58"/>
      <c r="T109" s="57"/>
      <c r="U109" s="57"/>
      <c r="V109" s="58"/>
      <c r="W109" s="57"/>
      <c r="X109" s="57"/>
      <c r="Y109" s="58"/>
      <c r="Z109" s="115"/>
      <c r="AA109" s="115"/>
      <c r="AB109" s="115"/>
      <c r="AC109" s="115"/>
    </row>
    <row r="110" spans="2:30" ht="42.75" customHeight="1" x14ac:dyDescent="0.25">
      <c r="B110" s="77" t="s">
        <v>619</v>
      </c>
      <c r="C110" s="318"/>
      <c r="D110" s="318"/>
      <c r="E110" s="318"/>
      <c r="F110" s="319"/>
      <c r="G110" s="41"/>
      <c r="H110" s="302"/>
      <c r="I110" s="302"/>
      <c r="J110" s="318"/>
      <c r="K110" s="41"/>
      <c r="L110" s="239"/>
      <c r="M110" s="239"/>
      <c r="N110" s="125"/>
      <c r="O110" s="125"/>
      <c r="P110" s="125"/>
      <c r="Q110" s="125"/>
      <c r="R110" s="125"/>
      <c r="S110" s="125"/>
      <c r="T110" s="125"/>
      <c r="U110" s="125"/>
      <c r="V110" s="125"/>
      <c r="W110" s="125"/>
      <c r="X110" s="125"/>
      <c r="Y110" s="125"/>
      <c r="Z110" s="158"/>
      <c r="AA110" s="158"/>
      <c r="AB110" s="158"/>
      <c r="AC110" s="158"/>
    </row>
    <row r="111" spans="2:30" ht="87.75" customHeight="1" x14ac:dyDescent="0.25">
      <c r="B111" s="596" t="s">
        <v>197</v>
      </c>
      <c r="C111" s="287" t="s">
        <v>974</v>
      </c>
      <c r="D111" s="43"/>
      <c r="E111" s="43"/>
      <c r="F111" s="82"/>
      <c r="G111" s="289" t="s">
        <v>975</v>
      </c>
      <c r="H111" s="321"/>
      <c r="I111" s="323"/>
      <c r="J111" s="289" t="s">
        <v>976</v>
      </c>
      <c r="K111" s="43"/>
      <c r="L111" s="54">
        <v>44928</v>
      </c>
      <c r="M111" s="54">
        <v>45291</v>
      </c>
      <c r="N111" s="162"/>
      <c r="O111" s="162"/>
      <c r="P111" s="163"/>
      <c r="Q111" s="162"/>
      <c r="R111" s="162"/>
      <c r="S111" s="163"/>
      <c r="T111" s="162"/>
      <c r="U111" s="162"/>
      <c r="V111" s="163"/>
      <c r="W111" s="162"/>
      <c r="X111" s="162"/>
      <c r="Y111" s="163"/>
    </row>
    <row r="112" spans="2:30" ht="90" customHeight="1" x14ac:dyDescent="0.25">
      <c r="B112" s="596"/>
      <c r="C112" s="287" t="s">
        <v>977</v>
      </c>
      <c r="D112" s="44"/>
      <c r="E112" s="44"/>
      <c r="F112" s="117"/>
      <c r="G112" s="289" t="s">
        <v>975</v>
      </c>
      <c r="H112" s="322"/>
      <c r="I112" s="324"/>
      <c r="J112" s="289" t="s">
        <v>960</v>
      </c>
      <c r="K112" s="44"/>
      <c r="L112" s="54">
        <v>44928</v>
      </c>
      <c r="M112" s="54">
        <v>45291</v>
      </c>
      <c r="N112" s="162"/>
      <c r="O112" s="162"/>
      <c r="P112" s="163"/>
      <c r="Q112" s="162"/>
      <c r="R112" s="162"/>
      <c r="S112" s="163"/>
      <c r="T112" s="162"/>
      <c r="U112" s="162"/>
      <c r="V112" s="163"/>
      <c r="W112" s="162"/>
      <c r="X112" s="162"/>
      <c r="Y112" s="163"/>
      <c r="Z112" s="21"/>
      <c r="AA112" s="21"/>
      <c r="AB112" s="21"/>
      <c r="AC112" s="21"/>
      <c r="AD112" s="21"/>
    </row>
    <row r="113" spans="2:30" ht="90" customHeight="1" x14ac:dyDescent="0.25">
      <c r="B113" s="596" t="s">
        <v>205</v>
      </c>
      <c r="C113" s="111" t="s">
        <v>1166</v>
      </c>
      <c r="D113" s="423" t="s">
        <v>206</v>
      </c>
      <c r="E113" s="423" t="s">
        <v>621</v>
      </c>
      <c r="F113" s="435" t="s">
        <v>281</v>
      </c>
      <c r="G113" s="44" t="s">
        <v>852</v>
      </c>
      <c r="H113" s="425">
        <v>0.7</v>
      </c>
      <c r="I113" s="501">
        <v>0.85</v>
      </c>
      <c r="J113" s="301" t="s">
        <v>1134</v>
      </c>
      <c r="K113" s="301" t="s">
        <v>32</v>
      </c>
      <c r="L113" s="239">
        <v>45139</v>
      </c>
      <c r="M113" s="239">
        <v>45169</v>
      </c>
      <c r="N113" s="303"/>
      <c r="O113" s="303"/>
      <c r="P113" s="165"/>
      <c r="Q113" s="168"/>
      <c r="R113" s="168"/>
      <c r="S113" s="165"/>
      <c r="T113" s="168"/>
      <c r="U113" s="173"/>
      <c r="V113" s="165"/>
      <c r="W113" s="168"/>
      <c r="X113" s="168"/>
      <c r="Y113" s="165"/>
      <c r="Z113" s="21"/>
      <c r="AA113" s="21"/>
      <c r="AB113" s="21"/>
      <c r="AC113" s="21"/>
      <c r="AD113" s="21"/>
    </row>
    <row r="114" spans="2:30" ht="45" x14ac:dyDescent="0.25">
      <c r="B114" s="596"/>
      <c r="C114" s="111" t="s">
        <v>1169</v>
      </c>
      <c r="D114" s="423"/>
      <c r="E114" s="423"/>
      <c r="F114" s="435"/>
      <c r="G114" s="44" t="s">
        <v>917</v>
      </c>
      <c r="H114" s="425"/>
      <c r="I114" s="501"/>
      <c r="J114" s="301" t="s">
        <v>1134</v>
      </c>
      <c r="K114" s="300"/>
      <c r="L114" s="239">
        <v>45201</v>
      </c>
      <c r="M114" s="239">
        <v>45205</v>
      </c>
      <c r="N114" s="303"/>
      <c r="O114" s="303"/>
      <c r="P114" s="165"/>
      <c r="Q114" s="168"/>
      <c r="R114" s="168"/>
      <c r="S114" s="165"/>
      <c r="T114" s="168"/>
      <c r="U114" s="168"/>
      <c r="V114" s="165"/>
      <c r="W114" s="163"/>
      <c r="X114" s="168"/>
      <c r="Y114" s="165"/>
      <c r="Z114" s="21"/>
      <c r="AA114" s="21"/>
      <c r="AB114" s="21"/>
      <c r="AC114" s="21"/>
      <c r="AD114" s="21"/>
    </row>
    <row r="115" spans="2:30" ht="60" x14ac:dyDescent="0.25">
      <c r="B115" s="597"/>
      <c r="C115" s="111" t="s">
        <v>854</v>
      </c>
      <c r="D115" s="428"/>
      <c r="E115" s="428"/>
      <c r="F115" s="436"/>
      <c r="G115" s="44" t="s">
        <v>1171</v>
      </c>
      <c r="H115" s="427"/>
      <c r="I115" s="502"/>
      <c r="J115" s="301" t="s">
        <v>47</v>
      </c>
      <c r="K115" s="300" t="s">
        <v>1172</v>
      </c>
      <c r="L115" s="239">
        <v>45216</v>
      </c>
      <c r="M115" s="239">
        <v>45230</v>
      </c>
      <c r="N115" s="303"/>
      <c r="O115" s="303"/>
      <c r="P115" s="165"/>
      <c r="Q115" s="168"/>
      <c r="R115" s="168"/>
      <c r="S115" s="165"/>
      <c r="T115" s="168"/>
      <c r="U115" s="168"/>
      <c r="V115" s="165"/>
      <c r="W115" s="163"/>
      <c r="X115" s="168"/>
      <c r="Y115" s="165"/>
      <c r="Z115" s="21"/>
      <c r="AA115" s="21"/>
      <c r="AB115" s="21"/>
      <c r="AC115" s="21"/>
      <c r="AD115" s="21"/>
    </row>
    <row r="116" spans="2:30" ht="105" x14ac:dyDescent="0.25">
      <c r="B116" s="459" t="s">
        <v>90</v>
      </c>
      <c r="C116" s="176" t="s">
        <v>1131</v>
      </c>
      <c r="D116" s="297" t="s">
        <v>219</v>
      </c>
      <c r="E116" s="297" t="s">
        <v>274</v>
      </c>
      <c r="F116" s="298" t="s">
        <v>281</v>
      </c>
      <c r="G116" s="297" t="s">
        <v>300</v>
      </c>
      <c r="H116" s="299">
        <v>0.5</v>
      </c>
      <c r="I116" s="299">
        <v>0.65</v>
      </c>
      <c r="J116" s="300" t="s">
        <v>1173</v>
      </c>
      <c r="K116" s="29" t="s">
        <v>275</v>
      </c>
      <c r="L116" s="54">
        <v>44928</v>
      </c>
      <c r="M116" s="54">
        <v>45291</v>
      </c>
      <c r="N116" s="57"/>
      <c r="O116" s="57"/>
      <c r="P116" s="58"/>
      <c r="Q116" s="59"/>
      <c r="R116" s="57"/>
      <c r="S116" s="58"/>
      <c r="T116" s="57"/>
      <c r="U116" s="57"/>
      <c r="V116" s="58"/>
      <c r="W116" s="57"/>
      <c r="X116" s="57"/>
      <c r="Y116" s="58"/>
      <c r="Z116" s="21"/>
      <c r="AA116" s="21"/>
      <c r="AB116" s="21"/>
      <c r="AC116" s="21"/>
      <c r="AD116" s="21"/>
    </row>
    <row r="117" spans="2:30" ht="88.5" customHeight="1" x14ac:dyDescent="0.25">
      <c r="B117" s="460"/>
      <c r="C117" s="227" t="s">
        <v>1132</v>
      </c>
      <c r="D117" s="297" t="s">
        <v>219</v>
      </c>
      <c r="E117" s="297" t="s">
        <v>274</v>
      </c>
      <c r="F117" s="298" t="s">
        <v>281</v>
      </c>
      <c r="G117" s="297" t="s">
        <v>300</v>
      </c>
      <c r="H117" s="299">
        <v>0.5</v>
      </c>
      <c r="I117" s="299">
        <v>0.65</v>
      </c>
      <c r="J117" s="297" t="s">
        <v>48</v>
      </c>
      <c r="K117" s="29" t="s">
        <v>275</v>
      </c>
      <c r="L117" s="54">
        <v>44928</v>
      </c>
      <c r="M117" s="54">
        <v>45291</v>
      </c>
      <c r="N117" s="57"/>
      <c r="O117" s="57"/>
      <c r="P117" s="58"/>
      <c r="Q117" s="59"/>
      <c r="R117" s="57"/>
      <c r="S117" s="58"/>
      <c r="T117" s="57"/>
      <c r="U117" s="57"/>
      <c r="V117" s="58"/>
      <c r="W117" s="57"/>
      <c r="X117" s="57"/>
      <c r="Y117" s="58"/>
      <c r="Z117" s="21"/>
      <c r="AA117" s="21"/>
      <c r="AB117" s="21"/>
      <c r="AC117" s="21"/>
      <c r="AD117" s="21"/>
    </row>
    <row r="118" spans="2:30" ht="94.5" customHeight="1" x14ac:dyDescent="0.25">
      <c r="B118" s="460"/>
      <c r="C118" s="227" t="s">
        <v>1133</v>
      </c>
      <c r="D118" s="297" t="s">
        <v>219</v>
      </c>
      <c r="E118" s="297" t="s">
        <v>274</v>
      </c>
      <c r="F118" s="298" t="s">
        <v>281</v>
      </c>
      <c r="G118" s="297" t="s">
        <v>300</v>
      </c>
      <c r="H118" s="299">
        <v>0.5</v>
      </c>
      <c r="I118" s="299">
        <v>0.65</v>
      </c>
      <c r="J118" s="297" t="s">
        <v>1134</v>
      </c>
      <c r="K118" s="29" t="s">
        <v>275</v>
      </c>
      <c r="L118" s="54">
        <v>44928</v>
      </c>
      <c r="M118" s="54">
        <v>45291</v>
      </c>
      <c r="N118" s="57"/>
      <c r="O118" s="57"/>
      <c r="P118" s="58"/>
      <c r="Q118" s="59"/>
      <c r="R118" s="57"/>
      <c r="S118" s="58"/>
      <c r="T118" s="57"/>
      <c r="U118" s="57"/>
      <c r="V118" s="58"/>
      <c r="W118" s="57"/>
      <c r="X118" s="57"/>
      <c r="Y118" s="58"/>
      <c r="Z118" s="21"/>
      <c r="AA118" s="21"/>
      <c r="AB118" s="21"/>
      <c r="AC118" s="21"/>
      <c r="AD118" s="21"/>
    </row>
    <row r="119" spans="2:30" ht="85.5" customHeight="1" x14ac:dyDescent="0.25">
      <c r="B119" s="460"/>
      <c r="C119" s="227" t="s">
        <v>1135</v>
      </c>
      <c r="D119" s="297" t="s">
        <v>219</v>
      </c>
      <c r="E119" s="297" t="s">
        <v>274</v>
      </c>
      <c r="F119" s="298" t="s">
        <v>281</v>
      </c>
      <c r="G119" s="297" t="s">
        <v>300</v>
      </c>
      <c r="H119" s="299">
        <v>0.5</v>
      </c>
      <c r="I119" s="299">
        <v>0.65</v>
      </c>
      <c r="J119" s="297" t="s">
        <v>531</v>
      </c>
      <c r="K119" s="29" t="s">
        <v>275</v>
      </c>
      <c r="L119" s="54">
        <v>44928</v>
      </c>
      <c r="M119" s="54">
        <v>45291</v>
      </c>
      <c r="N119" s="57"/>
      <c r="O119" s="57"/>
      <c r="P119" s="58"/>
      <c r="Q119" s="59"/>
      <c r="R119" s="57"/>
      <c r="S119" s="58"/>
      <c r="T119" s="57"/>
      <c r="U119" s="57"/>
      <c r="V119" s="58"/>
      <c r="W119" s="57"/>
      <c r="X119" s="57"/>
      <c r="Y119" s="58"/>
      <c r="Z119" s="21"/>
      <c r="AA119" s="21"/>
      <c r="AB119" s="21"/>
      <c r="AC119" s="21"/>
      <c r="AD119" s="21"/>
    </row>
    <row r="120" spans="2:30" ht="96.75" customHeight="1" x14ac:dyDescent="0.25">
      <c r="B120" s="480"/>
      <c r="C120" s="227" t="s">
        <v>1136</v>
      </c>
      <c r="D120" s="297" t="s">
        <v>219</v>
      </c>
      <c r="E120" s="297" t="s">
        <v>274</v>
      </c>
      <c r="F120" s="298" t="s">
        <v>281</v>
      </c>
      <c r="G120" s="297" t="s">
        <v>300</v>
      </c>
      <c r="H120" s="299">
        <v>0.5</v>
      </c>
      <c r="I120" s="299">
        <v>0.65</v>
      </c>
      <c r="J120" s="297" t="s">
        <v>1137</v>
      </c>
      <c r="K120" s="29" t="s">
        <v>275</v>
      </c>
      <c r="L120" s="54">
        <v>44928</v>
      </c>
      <c r="M120" s="54">
        <v>45291</v>
      </c>
      <c r="N120" s="57"/>
      <c r="O120" s="57"/>
      <c r="P120" s="58"/>
      <c r="Q120" s="59"/>
      <c r="R120" s="57"/>
      <c r="S120" s="58"/>
      <c r="T120" s="57"/>
      <c r="U120" s="57"/>
      <c r="V120" s="58"/>
      <c r="W120" s="57"/>
      <c r="X120" s="57"/>
      <c r="Y120" s="58"/>
      <c r="Z120" s="21"/>
      <c r="AA120" s="21"/>
      <c r="AB120" s="21"/>
      <c r="AC120" s="21"/>
      <c r="AD120" s="21"/>
    </row>
    <row r="121" spans="2:30" ht="141.75" customHeight="1" x14ac:dyDescent="0.25">
      <c r="B121" s="345" t="s">
        <v>511</v>
      </c>
      <c r="C121" s="346" t="s">
        <v>856</v>
      </c>
      <c r="D121" s="337" t="s">
        <v>1098</v>
      </c>
      <c r="E121" s="337" t="s">
        <v>1099</v>
      </c>
      <c r="F121" s="342" t="s">
        <v>250</v>
      </c>
      <c r="G121" s="339" t="s">
        <v>1097</v>
      </c>
      <c r="H121" s="400"/>
      <c r="I121" s="378">
        <v>4</v>
      </c>
      <c r="J121" s="339" t="s">
        <v>820</v>
      </c>
      <c r="K121" s="337" t="s">
        <v>510</v>
      </c>
      <c r="L121" s="154">
        <v>44928</v>
      </c>
      <c r="M121" s="154">
        <v>45291</v>
      </c>
      <c r="N121" s="71"/>
      <c r="O121" s="57"/>
      <c r="P121" s="70"/>
      <c r="Q121" s="71"/>
      <c r="R121" s="71"/>
      <c r="S121" s="70"/>
      <c r="T121" s="71"/>
      <c r="U121" s="71"/>
      <c r="V121" s="70"/>
      <c r="W121" s="71"/>
      <c r="X121" s="71"/>
      <c r="Y121" s="70"/>
      <c r="Z121" s="21"/>
      <c r="AA121" s="21"/>
      <c r="AB121" s="21"/>
      <c r="AC121" s="21"/>
      <c r="AD121" s="21"/>
    </row>
    <row r="122" spans="2:30" ht="96.75" customHeight="1" x14ac:dyDescent="0.25">
      <c r="B122" s="345" t="s">
        <v>92</v>
      </c>
      <c r="C122" s="341" t="s">
        <v>706</v>
      </c>
      <c r="D122" s="337" t="s">
        <v>1074</v>
      </c>
      <c r="E122" s="337" t="s">
        <v>673</v>
      </c>
      <c r="F122" s="342" t="s">
        <v>281</v>
      </c>
      <c r="G122" s="339" t="s">
        <v>1075</v>
      </c>
      <c r="H122" s="352">
        <v>0</v>
      </c>
      <c r="I122" s="352">
        <v>1</v>
      </c>
      <c r="J122" s="339" t="s">
        <v>48</v>
      </c>
      <c r="K122" s="339" t="s">
        <v>35</v>
      </c>
      <c r="L122" s="11">
        <v>44928</v>
      </c>
      <c r="M122" s="11">
        <v>45291</v>
      </c>
      <c r="N122" s="118"/>
      <c r="O122" s="119"/>
      <c r="P122" s="179"/>
      <c r="Q122" s="119"/>
      <c r="R122" s="119"/>
      <c r="S122" s="179"/>
      <c r="T122" s="148"/>
      <c r="U122" s="119"/>
      <c r="V122" s="179"/>
      <c r="W122" s="119"/>
      <c r="X122" s="119"/>
      <c r="Y122" s="179"/>
      <c r="Z122" s="21"/>
      <c r="AA122" s="21"/>
      <c r="AB122" s="21"/>
      <c r="AC122" s="21"/>
      <c r="AD122" s="21"/>
    </row>
    <row r="123" spans="2:30" ht="75.75" customHeight="1" x14ac:dyDescent="0.25">
      <c r="B123" s="345" t="s">
        <v>119</v>
      </c>
      <c r="C123" s="341" t="s">
        <v>1027</v>
      </c>
      <c r="D123" s="337" t="s">
        <v>120</v>
      </c>
      <c r="E123" s="337" t="s">
        <v>1025</v>
      </c>
      <c r="F123" s="342" t="s">
        <v>281</v>
      </c>
      <c r="G123" s="343" t="s">
        <v>1026</v>
      </c>
      <c r="H123" s="352">
        <v>0.25</v>
      </c>
      <c r="I123" s="352">
        <v>0.5</v>
      </c>
      <c r="J123" s="341" t="s">
        <v>820</v>
      </c>
      <c r="K123" s="339" t="s">
        <v>1028</v>
      </c>
      <c r="L123" s="11">
        <v>44928</v>
      </c>
      <c r="M123" s="11">
        <v>45291</v>
      </c>
      <c r="N123" s="57"/>
      <c r="O123" s="57"/>
      <c r="P123" s="70"/>
      <c r="Q123" s="57"/>
      <c r="R123" s="57"/>
      <c r="S123" s="70"/>
      <c r="T123" s="57"/>
      <c r="U123" s="57"/>
      <c r="V123" s="70"/>
      <c r="W123" s="57"/>
      <c r="X123" s="57"/>
      <c r="Y123" s="57"/>
      <c r="Z123" s="21"/>
      <c r="AA123" s="21"/>
      <c r="AB123" s="21"/>
      <c r="AC123" s="21"/>
      <c r="AD123" s="21"/>
    </row>
    <row r="124" spans="2:30" ht="81" customHeight="1" x14ac:dyDescent="0.25">
      <c r="B124" s="586" t="s">
        <v>205</v>
      </c>
      <c r="C124" s="31" t="s">
        <v>1166</v>
      </c>
      <c r="D124" s="422" t="s">
        <v>206</v>
      </c>
      <c r="E124" s="422" t="s">
        <v>621</v>
      </c>
      <c r="F124" s="482" t="s">
        <v>281</v>
      </c>
      <c r="G124" s="338" t="s">
        <v>852</v>
      </c>
      <c r="H124" s="589">
        <v>0.7</v>
      </c>
      <c r="I124" s="589">
        <v>0.85</v>
      </c>
      <c r="J124" s="341" t="s">
        <v>1134</v>
      </c>
      <c r="K124" s="341" t="s">
        <v>32</v>
      </c>
      <c r="L124" s="177">
        <v>45139</v>
      </c>
      <c r="M124" s="177">
        <v>45169</v>
      </c>
      <c r="N124" s="344"/>
      <c r="O124" s="344"/>
      <c r="P124" s="165"/>
      <c r="Q124" s="168"/>
      <c r="R124" s="168"/>
      <c r="S124" s="165"/>
      <c r="T124" s="168"/>
      <c r="U124" s="173"/>
      <c r="V124" s="165"/>
      <c r="W124" s="168"/>
      <c r="X124" s="168"/>
      <c r="Y124" s="165"/>
      <c r="Z124" s="340"/>
      <c r="AA124" s="51"/>
      <c r="AB124" s="51"/>
      <c r="AC124" s="340"/>
      <c r="AD124" s="21"/>
    </row>
    <row r="125" spans="2:30" ht="75" customHeight="1" x14ac:dyDescent="0.25">
      <c r="B125" s="587"/>
      <c r="C125" s="31" t="s">
        <v>1169</v>
      </c>
      <c r="D125" s="423"/>
      <c r="E125" s="423"/>
      <c r="F125" s="483"/>
      <c r="G125" s="338" t="s">
        <v>917</v>
      </c>
      <c r="H125" s="590"/>
      <c r="I125" s="590"/>
      <c r="J125" s="341" t="s">
        <v>1134</v>
      </c>
      <c r="K125" s="339"/>
      <c r="L125" s="239">
        <v>45201</v>
      </c>
      <c r="M125" s="239">
        <v>45205</v>
      </c>
      <c r="N125" s="344"/>
      <c r="O125" s="344"/>
      <c r="P125" s="165"/>
      <c r="Q125" s="168"/>
      <c r="R125" s="168"/>
      <c r="S125" s="165"/>
      <c r="T125" s="168"/>
      <c r="U125" s="168"/>
      <c r="V125" s="165"/>
      <c r="W125" s="163"/>
      <c r="X125" s="168"/>
      <c r="Y125" s="165"/>
      <c r="Z125" s="340"/>
      <c r="AA125" s="51"/>
      <c r="AB125" s="51"/>
      <c r="AC125" s="340"/>
      <c r="AD125" s="21"/>
    </row>
    <row r="126" spans="2:30" ht="75" customHeight="1" x14ac:dyDescent="0.25">
      <c r="B126" s="588"/>
      <c r="C126" s="31" t="s">
        <v>1170</v>
      </c>
      <c r="D126" s="428"/>
      <c r="E126" s="428"/>
      <c r="F126" s="484"/>
      <c r="G126" s="338" t="s">
        <v>1171</v>
      </c>
      <c r="H126" s="591"/>
      <c r="I126" s="591"/>
      <c r="J126" s="341" t="s">
        <v>47</v>
      </c>
      <c r="K126" s="339" t="s">
        <v>1172</v>
      </c>
      <c r="L126" s="239">
        <v>45216</v>
      </c>
      <c r="M126" s="239">
        <v>45230</v>
      </c>
      <c r="N126" s="344"/>
      <c r="O126" s="344"/>
      <c r="P126" s="165"/>
      <c r="Q126" s="168"/>
      <c r="R126" s="168"/>
      <c r="S126" s="165"/>
      <c r="T126" s="168"/>
      <c r="U126" s="168"/>
      <c r="V126" s="165"/>
      <c r="W126" s="163"/>
      <c r="X126" s="168"/>
      <c r="Y126" s="165"/>
      <c r="Z126" s="340"/>
      <c r="AA126" s="51"/>
      <c r="AB126" s="51"/>
      <c r="AC126" s="340"/>
      <c r="AD126" s="21"/>
    </row>
    <row r="127" spans="2:30" ht="104.25" customHeight="1" x14ac:dyDescent="0.25">
      <c r="B127" s="586" t="s">
        <v>197</v>
      </c>
      <c r="C127" s="341" t="s">
        <v>1209</v>
      </c>
      <c r="D127" s="592"/>
      <c r="E127" s="592"/>
      <c r="F127" s="592"/>
      <c r="G127" s="339" t="s">
        <v>975</v>
      </c>
      <c r="H127" s="592"/>
      <c r="I127" s="592"/>
      <c r="J127" s="339" t="s">
        <v>976</v>
      </c>
      <c r="K127" s="422" t="s">
        <v>61</v>
      </c>
      <c r="L127" s="54">
        <v>44928</v>
      </c>
      <c r="M127" s="54">
        <v>45291</v>
      </c>
      <c r="N127" s="162"/>
      <c r="O127" s="162"/>
      <c r="P127" s="163"/>
      <c r="Q127" s="162"/>
      <c r="R127" s="162"/>
      <c r="S127" s="163"/>
      <c r="T127" s="162"/>
      <c r="U127" s="162"/>
      <c r="V127" s="163"/>
      <c r="W127" s="162"/>
      <c r="X127" s="162"/>
      <c r="Y127" s="163"/>
      <c r="Z127" s="21"/>
      <c r="AA127" s="21"/>
      <c r="AB127" s="21"/>
      <c r="AC127" s="21"/>
      <c r="AD127" s="21"/>
    </row>
    <row r="128" spans="2:30" ht="100.5" customHeight="1" x14ac:dyDescent="0.25">
      <c r="B128" s="587"/>
      <c r="C128" s="341" t="s">
        <v>974</v>
      </c>
      <c r="D128" s="593"/>
      <c r="E128" s="593"/>
      <c r="F128" s="593"/>
      <c r="G128" s="339" t="s">
        <v>975</v>
      </c>
      <c r="H128" s="593"/>
      <c r="I128" s="593"/>
      <c r="J128" s="339" t="s">
        <v>960</v>
      </c>
      <c r="K128" s="428"/>
      <c r="L128" s="54">
        <v>44928</v>
      </c>
      <c r="M128" s="54">
        <v>45291</v>
      </c>
      <c r="N128" s="162"/>
      <c r="O128" s="162"/>
      <c r="P128" s="163"/>
      <c r="Q128" s="162"/>
      <c r="R128" s="162"/>
      <c r="S128" s="163"/>
      <c r="T128" s="162"/>
      <c r="U128" s="162"/>
      <c r="V128" s="163"/>
      <c r="W128" s="162"/>
      <c r="X128" s="162"/>
      <c r="Y128" s="163"/>
      <c r="Z128" s="21"/>
      <c r="AA128" s="21"/>
      <c r="AB128" s="21"/>
      <c r="AC128" s="21"/>
      <c r="AD128" s="21"/>
    </row>
    <row r="129" spans="2:30" ht="102" customHeight="1" x14ac:dyDescent="0.25">
      <c r="B129" s="359" t="s">
        <v>1212</v>
      </c>
      <c r="C129" s="411" t="s">
        <v>1264</v>
      </c>
      <c r="D129" s="21"/>
      <c r="E129" s="21"/>
      <c r="F129" s="21"/>
      <c r="G129" s="411" t="s">
        <v>1265</v>
      </c>
      <c r="H129" s="21"/>
      <c r="I129" s="413">
        <v>1</v>
      </c>
      <c r="J129" s="411" t="s">
        <v>47</v>
      </c>
      <c r="K129" s="19" t="s">
        <v>1266</v>
      </c>
      <c r="L129" s="11">
        <v>44928</v>
      </c>
      <c r="M129" s="11">
        <v>45291</v>
      </c>
      <c r="N129" s="162"/>
      <c r="O129" s="162"/>
      <c r="P129" s="163"/>
      <c r="Q129" s="162"/>
      <c r="R129" s="162"/>
      <c r="S129" s="163"/>
      <c r="T129" s="162"/>
      <c r="U129" s="162"/>
      <c r="V129" s="163"/>
      <c r="W129" s="162"/>
      <c r="X129" s="162"/>
      <c r="Y129" s="163"/>
      <c r="Z129" s="21"/>
      <c r="AA129" s="21"/>
      <c r="AB129" s="21"/>
      <c r="AC129" s="21"/>
      <c r="AD129" s="21"/>
    </row>
    <row r="130" spans="2:30" x14ac:dyDescent="0.25">
      <c r="B130" s="418"/>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row>
    <row r="131" spans="2:30" x14ac:dyDescent="0.25">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row>
    <row r="132" spans="2:30" x14ac:dyDescent="0.25">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row>
    <row r="133" spans="2:30" x14ac:dyDescent="0.25">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row>
    <row r="134" spans="2:30" x14ac:dyDescent="0.25">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row>
    <row r="135" spans="2:30" x14ac:dyDescent="0.25">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row>
  </sheetData>
  <autoFilter ref="A11:AC128" xr:uid="{00000000-0009-0000-0000-000001000000}">
    <filterColumn colId="13" showButton="0"/>
    <filterColumn colId="14" showButton="0"/>
    <filterColumn colId="16" showButton="0"/>
    <filterColumn colId="17" showButton="0"/>
    <filterColumn colId="19" showButton="0"/>
    <filterColumn colId="20" showButton="0"/>
    <filterColumn colId="22" showButton="0"/>
    <filterColumn colId="23" showButton="0"/>
    <filterColumn colId="26" showButton="0"/>
  </autoFilter>
  <mergeCells count="223">
    <mergeCell ref="A52:AC52"/>
    <mergeCell ref="F63:F67"/>
    <mergeCell ref="B72:B78"/>
    <mergeCell ref="B105:B109"/>
    <mergeCell ref="B100:B104"/>
    <mergeCell ref="B90:B94"/>
    <mergeCell ref="B85:B89"/>
    <mergeCell ref="B63:B71"/>
    <mergeCell ref="D70:D71"/>
    <mergeCell ref="E70:E71"/>
    <mergeCell ref="F70:F71"/>
    <mergeCell ref="B80:B84"/>
    <mergeCell ref="B95:B99"/>
    <mergeCell ref="A61:A62"/>
    <mergeCell ref="B61:B62"/>
    <mergeCell ref="A59:B59"/>
    <mergeCell ref="A60:I60"/>
    <mergeCell ref="B56:B58"/>
    <mergeCell ref="E61:E62"/>
    <mergeCell ref="D56:D58"/>
    <mergeCell ref="E56:E58"/>
    <mergeCell ref="F56:F58"/>
    <mergeCell ref="H56:H58"/>
    <mergeCell ref="I56:I58"/>
    <mergeCell ref="AA40:AA43"/>
    <mergeCell ref="G31:G32"/>
    <mergeCell ref="W38:Y38"/>
    <mergeCell ref="Z38:Z39"/>
    <mergeCell ref="D40:D43"/>
    <mergeCell ref="Z29:Z30"/>
    <mergeCell ref="T38:V38"/>
    <mergeCell ref="A50:AC50"/>
    <mergeCell ref="B45:B48"/>
    <mergeCell ref="D45:D48"/>
    <mergeCell ref="E45:E48"/>
    <mergeCell ref="F45:F48"/>
    <mergeCell ref="H45:H48"/>
    <mergeCell ref="I45:I48"/>
    <mergeCell ref="J45:J48"/>
    <mergeCell ref="K45:K48"/>
    <mergeCell ref="A29:A30"/>
    <mergeCell ref="K40:K43"/>
    <mergeCell ref="H40:H43"/>
    <mergeCell ref="I40:I43"/>
    <mergeCell ref="B40:B43"/>
    <mergeCell ref="L38:L39"/>
    <mergeCell ref="M38:M39"/>
    <mergeCell ref="N38:P38"/>
    <mergeCell ref="G38:G39"/>
    <mergeCell ref="H38:H39"/>
    <mergeCell ref="I38:I39"/>
    <mergeCell ref="N29:P29"/>
    <mergeCell ref="Q29:S29"/>
    <mergeCell ref="J29:J30"/>
    <mergeCell ref="K29:K30"/>
    <mergeCell ref="L29:L30"/>
    <mergeCell ref="E31:E32"/>
    <mergeCell ref="F31:F32"/>
    <mergeCell ref="I29:I30"/>
    <mergeCell ref="F61:F62"/>
    <mergeCell ref="G61:G62"/>
    <mergeCell ref="H61:H62"/>
    <mergeCell ref="I61:I62"/>
    <mergeCell ref="J56:J58"/>
    <mergeCell ref="J54:J55"/>
    <mergeCell ref="G54:G55"/>
    <mergeCell ref="Z53:AB53"/>
    <mergeCell ref="F54:F55"/>
    <mergeCell ref="I54:I55"/>
    <mergeCell ref="J61:J62"/>
    <mergeCell ref="AC61:AC62"/>
    <mergeCell ref="K61:K62"/>
    <mergeCell ref="L61:L62"/>
    <mergeCell ref="M61:M62"/>
    <mergeCell ref="N61:P61"/>
    <mergeCell ref="Q61:S61"/>
    <mergeCell ref="L60:Y60"/>
    <mergeCell ref="Z60:AB60"/>
    <mergeCell ref="AA61:AB61"/>
    <mergeCell ref="T61:V61"/>
    <mergeCell ref="W61:Y61"/>
    <mergeCell ref="Z61:Z62"/>
    <mergeCell ref="H54:H55"/>
    <mergeCell ref="T29:V29"/>
    <mergeCell ref="W29:Y29"/>
    <mergeCell ref="A53:I53"/>
    <mergeCell ref="L53:Y53"/>
    <mergeCell ref="A33:AC33"/>
    <mergeCell ref="A34:AC34"/>
    <mergeCell ref="A35:AC35"/>
    <mergeCell ref="A36:AC36"/>
    <mergeCell ref="A37:I37"/>
    <mergeCell ref="L37:Y37"/>
    <mergeCell ref="Z37:AB37"/>
    <mergeCell ref="A38:A39"/>
    <mergeCell ref="B38:B39"/>
    <mergeCell ref="C38:C39"/>
    <mergeCell ref="D38:D39"/>
    <mergeCell ref="AA38:AB38"/>
    <mergeCell ref="AC38:AC39"/>
    <mergeCell ref="J38:J39"/>
    <mergeCell ref="Q38:S38"/>
    <mergeCell ref="K38:K39"/>
    <mergeCell ref="E40:E43"/>
    <mergeCell ref="F40:F43"/>
    <mergeCell ref="J40:J43"/>
    <mergeCell ref="A1:AC1"/>
    <mergeCell ref="A2:AC2"/>
    <mergeCell ref="A3:AC3"/>
    <mergeCell ref="H11:H12"/>
    <mergeCell ref="A10:I10"/>
    <mergeCell ref="AC11:AC12"/>
    <mergeCell ref="I11:I12"/>
    <mergeCell ref="J11:J12"/>
    <mergeCell ref="K11:K12"/>
    <mergeCell ref="L11:L12"/>
    <mergeCell ref="M11:M12"/>
    <mergeCell ref="N11:P11"/>
    <mergeCell ref="Q11:S11"/>
    <mergeCell ref="T11:V11"/>
    <mergeCell ref="W11:Y11"/>
    <mergeCell ref="Z11:Z12"/>
    <mergeCell ref="C11:C12"/>
    <mergeCell ref="D11:D12"/>
    <mergeCell ref="A5:B5"/>
    <mergeCell ref="A6:AC6"/>
    <mergeCell ref="A7:AC7"/>
    <mergeCell ref="A8:AC8"/>
    <mergeCell ref="A9:AC9"/>
    <mergeCell ref="B11:B12"/>
    <mergeCell ref="L10:Y10"/>
    <mergeCell ref="Z10:AB10"/>
    <mergeCell ref="A11:A12"/>
    <mergeCell ref="G11:G12"/>
    <mergeCell ref="AA11:AB11"/>
    <mergeCell ref="Z28:AB28"/>
    <mergeCell ref="E11:E12"/>
    <mergeCell ref="F11:F12"/>
    <mergeCell ref="E17:E20"/>
    <mergeCell ref="F17:F20"/>
    <mergeCell ref="B13:B16"/>
    <mergeCell ref="H13:H14"/>
    <mergeCell ref="I13:I14"/>
    <mergeCell ref="D13:D16"/>
    <mergeCell ref="E13:E16"/>
    <mergeCell ref="F13:F16"/>
    <mergeCell ref="D17:D20"/>
    <mergeCell ref="H17:H20"/>
    <mergeCell ref="I17:I20"/>
    <mergeCell ref="C29:C30"/>
    <mergeCell ref="D29:D30"/>
    <mergeCell ref="E29:E30"/>
    <mergeCell ref="G29:G30"/>
    <mergeCell ref="H29:H30"/>
    <mergeCell ref="A26:AC26"/>
    <mergeCell ref="A27:AC27"/>
    <mergeCell ref="A28:I28"/>
    <mergeCell ref="L28:Y28"/>
    <mergeCell ref="AC29:AC30"/>
    <mergeCell ref="M29:M30"/>
    <mergeCell ref="AA29:AB29"/>
    <mergeCell ref="F29:F30"/>
    <mergeCell ref="B29:B30"/>
    <mergeCell ref="D31:D32"/>
    <mergeCell ref="I31:I32"/>
    <mergeCell ref="H31:H32"/>
    <mergeCell ref="C61:C62"/>
    <mergeCell ref="D61:D62"/>
    <mergeCell ref="E38:E39"/>
    <mergeCell ref="F38:F39"/>
    <mergeCell ref="A51:AC51"/>
    <mergeCell ref="T54:V54"/>
    <mergeCell ref="W54:Y54"/>
    <mergeCell ref="Z54:Z55"/>
    <mergeCell ref="AA54:AB54"/>
    <mergeCell ref="AC54:AC55"/>
    <mergeCell ref="K54:K55"/>
    <mergeCell ref="L54:L55"/>
    <mergeCell ref="M54:M55"/>
    <mergeCell ref="N54:P54"/>
    <mergeCell ref="Q54:S54"/>
    <mergeCell ref="B31:B32"/>
    <mergeCell ref="A54:A55"/>
    <mergeCell ref="B54:B55"/>
    <mergeCell ref="C54:C55"/>
    <mergeCell ref="D54:D55"/>
    <mergeCell ref="E54:E55"/>
    <mergeCell ref="E113:E115"/>
    <mergeCell ref="F113:F115"/>
    <mergeCell ref="H113:H115"/>
    <mergeCell ref="I113:I115"/>
    <mergeCell ref="B113:B115"/>
    <mergeCell ref="H70:H71"/>
    <mergeCell ref="G70:G71"/>
    <mergeCell ref="A63:A69"/>
    <mergeCell ref="D63:D67"/>
    <mergeCell ref="E63:E67"/>
    <mergeCell ref="I63:I67"/>
    <mergeCell ref="H63:H67"/>
    <mergeCell ref="B17:B25"/>
    <mergeCell ref="D21:D25"/>
    <mergeCell ref="E21:E25"/>
    <mergeCell ref="F21:F25"/>
    <mergeCell ref="H21:H25"/>
    <mergeCell ref="I21:I25"/>
    <mergeCell ref="K127:K128"/>
    <mergeCell ref="B124:B126"/>
    <mergeCell ref="D124:D126"/>
    <mergeCell ref="E124:E126"/>
    <mergeCell ref="F124:F126"/>
    <mergeCell ref="H124:H126"/>
    <mergeCell ref="I124:I126"/>
    <mergeCell ref="B127:B128"/>
    <mergeCell ref="D127:D128"/>
    <mergeCell ref="E127:E128"/>
    <mergeCell ref="F127:F128"/>
    <mergeCell ref="H127:H128"/>
    <mergeCell ref="I127:I128"/>
    <mergeCell ref="B116:B120"/>
    <mergeCell ref="I70:I71"/>
    <mergeCell ref="K72:K73"/>
    <mergeCell ref="B111:B112"/>
    <mergeCell ref="D113:D115"/>
  </mergeCells>
  <dataValidations count="4">
    <dataValidation type="list" allowBlank="1" showInputMessage="1" showErrorMessage="1" sqref="K100:K104 K80:K84" xr:uid="{0037B807-C876-4F97-99C0-7861A7327D06}">
      <formula1>$A$2:$A$31</formula1>
    </dataValidation>
    <dataValidation type="list" allowBlank="1" showInputMessage="1" showErrorMessage="1" sqref="K113" xr:uid="{D135519E-27F3-4C4E-AA65-4368B5C3C6AF}">
      <formula1>$A$2:$A$12</formula1>
    </dataValidation>
    <dataValidation type="list" allowBlank="1" showInputMessage="1" showErrorMessage="1" sqref="K122" xr:uid="{4037D816-7BB9-40E6-B3B4-F07D5B847CE5}">
      <formula1>$A$2:$A$27</formula1>
    </dataValidation>
    <dataValidation type="list" allowBlank="1" showInputMessage="1" showErrorMessage="1" sqref="J123 K124" xr:uid="{58A7CB36-8804-410C-A22C-A08C47731C1E}">
      <formula1>$A$2:$A$20</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Hoja1!$B$2:$B$9</xm:f>
          </x14:formula1>
          <xm:sqref>J31:J32 J105:J106 J56:J57 J59</xm:sqref>
        </x14:dataValidation>
        <x14:dataValidation type="list" allowBlank="1" showInputMessage="1" showErrorMessage="1" xr:uid="{1983D075-8C1A-4A78-BDF4-54D4875E8428}">
          <x14:formula1>
            <xm:f>Hoja1!$C$2:$C$9</xm:f>
          </x14:formula1>
          <xm:sqref>K111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C150"/>
  <sheetViews>
    <sheetView tabSelected="1" topLeftCell="A55" zoomScaleNormal="100" workbookViewId="0">
      <selection activeCell="J57" sqref="J57"/>
    </sheetView>
  </sheetViews>
  <sheetFormatPr baseColWidth="10" defaultColWidth="11.42578125" defaultRowHeight="15" x14ac:dyDescent="0.25"/>
  <cols>
    <col min="1" max="1" width="8" style="65" customWidth="1"/>
    <col min="2" max="2" width="36.7109375" style="65" customWidth="1"/>
    <col min="3" max="3" width="31.85546875" style="65" customWidth="1"/>
    <col min="4" max="4" width="23" style="65" customWidth="1"/>
    <col min="5" max="5" width="25.28515625" style="65" customWidth="1"/>
    <col min="6" max="6" width="14.140625" style="65" customWidth="1"/>
    <col min="7" max="7" width="25.28515625" style="65" customWidth="1"/>
    <col min="8" max="8" width="9.85546875" style="65" customWidth="1"/>
    <col min="9" max="9" width="11.7109375" style="65" customWidth="1"/>
    <col min="10" max="10" width="28" style="65" customWidth="1"/>
    <col min="11" max="11" width="36.28515625" style="65" customWidth="1"/>
    <col min="12" max="12" width="16" style="65" customWidth="1"/>
    <col min="13" max="13" width="15.85546875" style="65" customWidth="1"/>
    <col min="14" max="25" width="3.7109375" style="65" customWidth="1"/>
    <col min="26" max="26" width="26.85546875" style="65" customWidth="1"/>
    <col min="27" max="27" width="14.28515625" style="65" customWidth="1"/>
    <col min="28" max="28" width="15" style="65" customWidth="1"/>
    <col min="29" max="29" width="26.85546875" style="65" customWidth="1"/>
    <col min="30" max="16384" width="11.42578125" style="65"/>
  </cols>
  <sheetData>
    <row r="1" spans="1:29" ht="27.75" x14ac:dyDescent="0.25">
      <c r="A1" s="546" t="s">
        <v>0</v>
      </c>
      <c r="B1" s="546"/>
      <c r="C1" s="546"/>
      <c r="D1" s="546"/>
      <c r="E1" s="546"/>
      <c r="F1" s="546"/>
      <c r="G1" s="546"/>
      <c r="H1" s="546"/>
      <c r="I1" s="546"/>
      <c r="J1" s="546"/>
      <c r="K1" s="546"/>
      <c r="L1" s="546"/>
      <c r="M1" s="546"/>
      <c r="N1" s="546"/>
      <c r="O1" s="546"/>
      <c r="P1" s="546"/>
      <c r="Q1" s="546"/>
      <c r="R1" s="546"/>
      <c r="S1" s="546"/>
      <c r="T1" s="546"/>
      <c r="U1" s="546"/>
      <c r="V1" s="546"/>
      <c r="W1" s="546"/>
      <c r="X1" s="546"/>
      <c r="Y1" s="546"/>
      <c r="Z1" s="546"/>
    </row>
    <row r="2" spans="1:29" ht="18.75" x14ac:dyDescent="0.25">
      <c r="A2" s="547" t="s">
        <v>1</v>
      </c>
      <c r="B2" s="547"/>
      <c r="C2" s="547"/>
      <c r="D2" s="547"/>
      <c r="E2" s="547"/>
      <c r="F2" s="547"/>
      <c r="G2" s="547"/>
      <c r="H2" s="547"/>
      <c r="I2" s="547"/>
      <c r="J2" s="547"/>
      <c r="K2" s="547"/>
      <c r="L2" s="547"/>
      <c r="M2" s="547"/>
      <c r="N2" s="547"/>
      <c r="O2" s="547"/>
      <c r="P2" s="547"/>
      <c r="Q2" s="547"/>
      <c r="R2" s="547"/>
      <c r="S2" s="547"/>
      <c r="T2" s="547"/>
      <c r="U2" s="547"/>
      <c r="V2" s="547"/>
      <c r="W2" s="547"/>
      <c r="X2" s="547"/>
      <c r="Y2" s="547"/>
      <c r="Z2" s="547"/>
    </row>
    <row r="3" spans="1:29" ht="20.25" x14ac:dyDescent="0.25">
      <c r="A3" s="548" t="s">
        <v>613</v>
      </c>
      <c r="B3" s="548"/>
      <c r="C3" s="548"/>
      <c r="D3" s="548"/>
      <c r="E3" s="548"/>
      <c r="F3" s="548"/>
      <c r="G3" s="548"/>
      <c r="H3" s="548"/>
      <c r="I3" s="548"/>
      <c r="J3" s="548"/>
      <c r="K3" s="548"/>
      <c r="L3" s="548"/>
      <c r="M3" s="548"/>
      <c r="N3" s="548"/>
      <c r="O3" s="548"/>
      <c r="P3" s="548"/>
      <c r="Q3" s="548"/>
      <c r="R3" s="548"/>
      <c r="S3" s="548"/>
      <c r="T3" s="548"/>
      <c r="U3" s="548"/>
      <c r="V3" s="548"/>
      <c r="W3" s="548"/>
      <c r="X3" s="548"/>
      <c r="Y3" s="548"/>
      <c r="Z3" s="548"/>
    </row>
    <row r="5" spans="1:29" ht="20.25" x14ac:dyDescent="0.25">
      <c r="A5" s="675" t="s">
        <v>2</v>
      </c>
      <c r="B5" s="675"/>
      <c r="C5" s="98"/>
      <c r="D5" s="98"/>
      <c r="E5" s="98"/>
      <c r="F5" s="98"/>
      <c r="G5" s="98"/>
      <c r="H5" s="98"/>
      <c r="I5" s="98"/>
      <c r="J5" s="98"/>
      <c r="K5" s="98"/>
      <c r="L5" s="98"/>
      <c r="M5" s="98"/>
      <c r="N5" s="98"/>
      <c r="O5" s="98"/>
      <c r="P5" s="98"/>
      <c r="Q5" s="98"/>
      <c r="R5" s="98"/>
      <c r="S5" s="98"/>
      <c r="T5" s="98"/>
      <c r="U5" s="98"/>
      <c r="V5" s="98"/>
      <c r="W5" s="98"/>
      <c r="X5" s="98"/>
      <c r="Y5" s="98"/>
      <c r="Z5" s="98"/>
      <c r="AA5" s="98"/>
      <c r="AB5" s="98"/>
    </row>
    <row r="6" spans="1:29" x14ac:dyDescent="0.25">
      <c r="A6" s="465" t="s">
        <v>21</v>
      </c>
      <c r="B6" s="466"/>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row>
    <row r="7" spans="1:29" x14ac:dyDescent="0.25">
      <c r="A7" s="467" t="s">
        <v>73</v>
      </c>
      <c r="B7" s="468"/>
      <c r="C7" s="468"/>
      <c r="D7" s="468"/>
      <c r="E7" s="468"/>
      <c r="F7" s="468"/>
      <c r="G7" s="468"/>
      <c r="H7" s="468"/>
      <c r="I7" s="468"/>
      <c r="J7" s="468"/>
      <c r="K7" s="468"/>
      <c r="L7" s="468"/>
      <c r="M7" s="468"/>
      <c r="N7" s="468"/>
      <c r="O7" s="468"/>
      <c r="P7" s="468"/>
      <c r="Q7" s="468"/>
      <c r="R7" s="468"/>
      <c r="S7" s="468"/>
      <c r="T7" s="468"/>
      <c r="U7" s="468"/>
      <c r="V7" s="468"/>
      <c r="W7" s="468"/>
      <c r="X7" s="468"/>
      <c r="Y7" s="468"/>
      <c r="Z7" s="468"/>
      <c r="AA7" s="468"/>
      <c r="AB7" s="468"/>
      <c r="AC7" s="468"/>
    </row>
    <row r="8" spans="1:29" x14ac:dyDescent="0.25">
      <c r="A8" s="489" t="s">
        <v>68</v>
      </c>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row>
    <row r="9" spans="1:29" x14ac:dyDescent="0.25">
      <c r="A9" s="470" t="s">
        <v>69</v>
      </c>
      <c r="B9" s="471"/>
      <c r="C9" s="471"/>
      <c r="D9" s="471"/>
      <c r="E9" s="471"/>
      <c r="F9" s="471"/>
      <c r="G9" s="471"/>
      <c r="H9" s="471"/>
      <c r="I9" s="471"/>
      <c r="J9" s="471"/>
      <c r="K9" s="471"/>
      <c r="L9" s="471"/>
      <c r="M9" s="471"/>
      <c r="N9" s="471"/>
      <c r="O9" s="471"/>
      <c r="P9" s="471"/>
      <c r="Q9" s="471"/>
      <c r="R9" s="471"/>
      <c r="S9" s="471"/>
      <c r="T9" s="471"/>
      <c r="U9" s="471"/>
      <c r="V9" s="471"/>
      <c r="W9" s="471"/>
      <c r="X9" s="471"/>
      <c r="Y9" s="471"/>
      <c r="Z9" s="468"/>
      <c r="AA9" s="468"/>
      <c r="AB9" s="468"/>
      <c r="AC9" s="468"/>
    </row>
    <row r="10" spans="1:29" ht="18.75" x14ac:dyDescent="0.25">
      <c r="A10" s="676"/>
      <c r="B10" s="677"/>
      <c r="C10" s="677"/>
      <c r="D10" s="677"/>
      <c r="E10" s="677"/>
      <c r="F10" s="677"/>
      <c r="G10" s="677"/>
      <c r="H10" s="677"/>
      <c r="I10" s="678"/>
      <c r="J10" s="161"/>
      <c r="K10" s="161"/>
      <c r="L10" s="475" t="s">
        <v>3</v>
      </c>
      <c r="M10" s="476"/>
      <c r="N10" s="476"/>
      <c r="O10" s="476"/>
      <c r="P10" s="476"/>
      <c r="Q10" s="476"/>
      <c r="R10" s="476"/>
      <c r="S10" s="476"/>
      <c r="T10" s="476"/>
      <c r="U10" s="476"/>
      <c r="V10" s="476"/>
      <c r="W10" s="476"/>
      <c r="X10" s="476"/>
      <c r="Y10" s="476"/>
      <c r="Z10" s="491" t="s">
        <v>4</v>
      </c>
      <c r="AA10" s="491"/>
      <c r="AB10" s="491"/>
      <c r="AC10" s="99"/>
    </row>
    <row r="11" spans="1:29" x14ac:dyDescent="0.25">
      <c r="A11" s="452" t="s">
        <v>5</v>
      </c>
      <c r="B11" s="452" t="s">
        <v>149</v>
      </c>
      <c r="C11" s="437" t="s">
        <v>22</v>
      </c>
      <c r="D11" s="452" t="s">
        <v>6</v>
      </c>
      <c r="E11" s="437" t="s">
        <v>7</v>
      </c>
      <c r="F11" s="437" t="s">
        <v>8</v>
      </c>
      <c r="G11" s="437" t="s">
        <v>9</v>
      </c>
      <c r="H11" s="437" t="s">
        <v>10</v>
      </c>
      <c r="I11" s="452" t="s">
        <v>11</v>
      </c>
      <c r="J11" s="452" t="s">
        <v>20</v>
      </c>
      <c r="K11" s="452" t="s">
        <v>25</v>
      </c>
      <c r="L11" s="452" t="s">
        <v>12</v>
      </c>
      <c r="M11" s="452" t="s">
        <v>13</v>
      </c>
      <c r="N11" s="510" t="s">
        <v>14</v>
      </c>
      <c r="O11" s="510"/>
      <c r="P11" s="510"/>
      <c r="Q11" s="510" t="s">
        <v>15</v>
      </c>
      <c r="R11" s="510"/>
      <c r="S11" s="510"/>
      <c r="T11" s="510" t="s">
        <v>16</v>
      </c>
      <c r="U11" s="510"/>
      <c r="V11" s="510"/>
      <c r="W11" s="510" t="s">
        <v>17</v>
      </c>
      <c r="X11" s="510"/>
      <c r="Y11" s="510"/>
      <c r="Z11" s="452" t="s">
        <v>23</v>
      </c>
      <c r="AA11" s="492" t="s">
        <v>24</v>
      </c>
      <c r="AB11" s="493"/>
      <c r="AC11" s="452" t="s">
        <v>26</v>
      </c>
    </row>
    <row r="12" spans="1:29" x14ac:dyDescent="0.25">
      <c r="A12" s="453"/>
      <c r="B12" s="453"/>
      <c r="C12" s="438"/>
      <c r="D12" s="453"/>
      <c r="E12" s="438"/>
      <c r="F12" s="438"/>
      <c r="G12" s="438"/>
      <c r="H12" s="438"/>
      <c r="I12" s="453"/>
      <c r="J12" s="453"/>
      <c r="K12" s="453"/>
      <c r="L12" s="453"/>
      <c r="M12" s="453"/>
      <c r="N12" s="51">
        <v>1</v>
      </c>
      <c r="O12" s="51">
        <v>2</v>
      </c>
      <c r="P12" s="51">
        <v>3</v>
      </c>
      <c r="Q12" s="51">
        <v>4</v>
      </c>
      <c r="R12" s="51">
        <v>5</v>
      </c>
      <c r="S12" s="51">
        <v>6</v>
      </c>
      <c r="T12" s="51">
        <v>7</v>
      </c>
      <c r="U12" s="51">
        <v>8</v>
      </c>
      <c r="V12" s="51">
        <v>9</v>
      </c>
      <c r="W12" s="51">
        <v>10</v>
      </c>
      <c r="X12" s="51">
        <v>11</v>
      </c>
      <c r="Y12" s="51">
        <v>12</v>
      </c>
      <c r="Z12" s="453"/>
      <c r="AA12" s="51" t="s">
        <v>18</v>
      </c>
      <c r="AB12" s="51" t="s">
        <v>19</v>
      </c>
      <c r="AC12" s="453"/>
    </row>
    <row r="13" spans="1:29" ht="69" customHeight="1" x14ac:dyDescent="0.25">
      <c r="A13" s="94"/>
      <c r="B13" s="536" t="s">
        <v>205</v>
      </c>
      <c r="C13" s="31" t="s">
        <v>620</v>
      </c>
      <c r="D13" s="423" t="s">
        <v>206</v>
      </c>
      <c r="E13" s="423" t="s">
        <v>621</v>
      </c>
      <c r="F13" s="423" t="s">
        <v>281</v>
      </c>
      <c r="G13" s="44" t="s">
        <v>852</v>
      </c>
      <c r="H13" s="682">
        <v>0.7</v>
      </c>
      <c r="I13" s="682">
        <v>0.85</v>
      </c>
      <c r="J13" s="112" t="s">
        <v>56</v>
      </c>
      <c r="K13" s="287" t="s">
        <v>32</v>
      </c>
      <c r="L13" s="177">
        <v>45202</v>
      </c>
      <c r="M13" s="177">
        <v>45230</v>
      </c>
      <c r="N13" s="231"/>
      <c r="O13" s="231"/>
      <c r="P13" s="165"/>
      <c r="Q13" s="168"/>
      <c r="R13" s="168"/>
      <c r="S13" s="165"/>
      <c r="T13" s="168"/>
      <c r="U13" s="320"/>
      <c r="V13" s="165"/>
      <c r="W13" s="163"/>
      <c r="X13" s="168"/>
      <c r="Y13" s="165"/>
      <c r="Z13" s="97"/>
      <c r="AA13" s="51"/>
      <c r="AB13" s="51"/>
      <c r="AC13" s="97"/>
    </row>
    <row r="14" spans="1:29" ht="69" customHeight="1" x14ac:dyDescent="0.25">
      <c r="A14" s="94"/>
      <c r="B14" s="536"/>
      <c r="C14" s="31" t="s">
        <v>1168</v>
      </c>
      <c r="D14" s="423"/>
      <c r="E14" s="423"/>
      <c r="F14" s="423"/>
      <c r="G14" s="44" t="s">
        <v>917</v>
      </c>
      <c r="H14" s="682"/>
      <c r="I14" s="682"/>
      <c r="J14" s="287" t="s">
        <v>56</v>
      </c>
      <c r="K14" s="229"/>
      <c r="L14" s="239">
        <v>45261</v>
      </c>
      <c r="M14" s="239">
        <v>45269</v>
      </c>
      <c r="N14" s="231"/>
      <c r="O14" s="231"/>
      <c r="P14" s="165"/>
      <c r="Q14" s="168"/>
      <c r="R14" s="168"/>
      <c r="S14" s="165"/>
      <c r="T14" s="168"/>
      <c r="U14" s="168"/>
      <c r="V14" s="231"/>
      <c r="W14" s="303"/>
      <c r="X14" s="166"/>
      <c r="Y14" s="163"/>
      <c r="Z14" s="230"/>
      <c r="AA14" s="51"/>
      <c r="AB14" s="51"/>
      <c r="AC14" s="230"/>
    </row>
    <row r="15" spans="1:29" ht="69" customHeight="1" x14ac:dyDescent="0.25">
      <c r="A15" s="94"/>
      <c r="B15" s="537"/>
      <c r="C15" s="31" t="s">
        <v>1178</v>
      </c>
      <c r="D15" s="428"/>
      <c r="E15" s="428"/>
      <c r="F15" s="428"/>
      <c r="G15" s="44" t="s">
        <v>1171</v>
      </c>
      <c r="H15" s="570"/>
      <c r="I15" s="570"/>
      <c r="J15" s="112" t="s">
        <v>55</v>
      </c>
      <c r="K15" s="101" t="s">
        <v>1189</v>
      </c>
      <c r="L15" s="239">
        <v>45279</v>
      </c>
      <c r="M15" s="239">
        <v>45290</v>
      </c>
      <c r="N15" s="303"/>
      <c r="O15" s="303"/>
      <c r="P15" s="165"/>
      <c r="Q15" s="168"/>
      <c r="R15" s="168"/>
      <c r="S15" s="165"/>
      <c r="T15" s="168"/>
      <c r="U15" s="168"/>
      <c r="V15" s="303"/>
      <c r="W15" s="303"/>
      <c r="X15" s="166"/>
      <c r="Y15" s="163"/>
      <c r="Z15" s="97"/>
      <c r="AA15" s="51"/>
      <c r="AB15" s="51"/>
      <c r="AC15" s="97"/>
    </row>
    <row r="16" spans="1:29" ht="105" customHeight="1" x14ac:dyDescent="0.25">
      <c r="B16" s="535" t="s">
        <v>74</v>
      </c>
      <c r="C16" s="61" t="s">
        <v>961</v>
      </c>
      <c r="D16" s="101" t="s">
        <v>75</v>
      </c>
      <c r="E16" s="101" t="s">
        <v>587</v>
      </c>
      <c r="F16" s="96" t="s">
        <v>281</v>
      </c>
      <c r="G16" s="101" t="s">
        <v>1190</v>
      </c>
      <c r="H16" s="105">
        <v>0.6</v>
      </c>
      <c r="I16" s="105">
        <v>0.7</v>
      </c>
      <c r="J16" s="101" t="s">
        <v>982</v>
      </c>
      <c r="K16" s="61" t="s">
        <v>1188</v>
      </c>
      <c r="L16" s="54">
        <v>44928</v>
      </c>
      <c r="M16" s="54">
        <v>45291</v>
      </c>
      <c r="N16" s="162"/>
      <c r="O16" s="262"/>
      <c r="P16" s="270"/>
      <c r="Q16" s="269"/>
      <c r="R16" s="162"/>
      <c r="S16" s="270"/>
      <c r="T16" s="162"/>
      <c r="U16" s="162"/>
      <c r="V16" s="270"/>
      <c r="W16" s="162"/>
      <c r="X16" s="162"/>
      <c r="Y16" s="270"/>
      <c r="Z16" s="96"/>
      <c r="AA16" s="96"/>
      <c r="AB16" s="96"/>
      <c r="AC16" s="96"/>
    </row>
    <row r="17" spans="1:29" ht="105" customHeight="1" x14ac:dyDescent="0.25">
      <c r="B17" s="536"/>
      <c r="C17" s="146" t="s">
        <v>993</v>
      </c>
      <c r="D17" s="101" t="s">
        <v>962</v>
      </c>
      <c r="E17" s="101" t="s">
        <v>963</v>
      </c>
      <c r="F17" s="96" t="s">
        <v>250</v>
      </c>
      <c r="G17" s="101" t="s">
        <v>964</v>
      </c>
      <c r="H17" s="96"/>
      <c r="I17" s="96">
        <v>6</v>
      </c>
      <c r="J17" s="358" t="s">
        <v>982</v>
      </c>
      <c r="K17" s="101" t="s">
        <v>983</v>
      </c>
      <c r="L17" s="54">
        <v>44927</v>
      </c>
      <c r="M17" s="54">
        <v>45291</v>
      </c>
      <c r="N17" s="162"/>
      <c r="O17" s="262"/>
      <c r="P17" s="270"/>
      <c r="Q17" s="269"/>
      <c r="R17" s="162"/>
      <c r="S17" s="270"/>
      <c r="T17" s="162"/>
      <c r="U17" s="162"/>
      <c r="V17" s="270"/>
      <c r="W17" s="162"/>
      <c r="X17" s="162"/>
      <c r="Y17" s="270"/>
      <c r="Z17" s="95"/>
      <c r="AA17" s="95"/>
      <c r="AB17" s="95"/>
      <c r="AC17" s="95"/>
    </row>
    <row r="18" spans="1:29" ht="105" customHeight="1" x14ac:dyDescent="0.25">
      <c r="B18" s="536"/>
      <c r="C18" s="61" t="s">
        <v>994</v>
      </c>
      <c r="D18" s="249" t="s">
        <v>966</v>
      </c>
      <c r="E18" s="249" t="s">
        <v>965</v>
      </c>
      <c r="F18" s="96" t="s">
        <v>250</v>
      </c>
      <c r="G18" s="101" t="s">
        <v>984</v>
      </c>
      <c r="H18" s="96" t="s">
        <v>588</v>
      </c>
      <c r="I18" s="96">
        <v>2</v>
      </c>
      <c r="J18" s="358" t="s">
        <v>982</v>
      </c>
      <c r="K18" s="101" t="s">
        <v>995</v>
      </c>
      <c r="L18" s="54">
        <v>44927</v>
      </c>
      <c r="M18" s="54">
        <v>45291</v>
      </c>
      <c r="N18" s="162"/>
      <c r="O18" s="162"/>
      <c r="P18" s="162"/>
      <c r="Q18" s="162"/>
      <c r="R18" s="162"/>
      <c r="S18" s="270"/>
      <c r="T18" s="162"/>
      <c r="U18" s="162"/>
      <c r="V18" s="162"/>
      <c r="W18" s="162"/>
      <c r="X18" s="162"/>
      <c r="Y18" s="270"/>
      <c r="Z18" s="95"/>
      <c r="AA18" s="95"/>
      <c r="AB18" s="95"/>
      <c r="AC18" s="95"/>
    </row>
    <row r="19" spans="1:29" ht="14.45" customHeight="1" x14ac:dyDescent="0.25">
      <c r="A19" s="489" t="s">
        <v>76</v>
      </c>
      <c r="B19" s="641"/>
      <c r="C19" s="641"/>
      <c r="D19" s="641"/>
      <c r="E19" s="641"/>
      <c r="F19" s="641"/>
      <c r="G19" s="641"/>
      <c r="H19" s="641"/>
      <c r="I19" s="641"/>
      <c r="J19" s="641"/>
      <c r="K19" s="641"/>
      <c r="L19" s="641"/>
      <c r="M19" s="641"/>
      <c r="N19" s="641"/>
      <c r="O19" s="641"/>
      <c r="P19" s="641"/>
      <c r="Q19" s="641"/>
      <c r="R19" s="641"/>
      <c r="S19" s="641"/>
      <c r="T19" s="641"/>
      <c r="U19" s="641"/>
      <c r="V19" s="641"/>
      <c r="W19" s="641"/>
      <c r="X19" s="641"/>
      <c r="Y19" s="641"/>
      <c r="Z19" s="641"/>
      <c r="AA19" s="641"/>
      <c r="AB19" s="641"/>
      <c r="AC19" s="641"/>
    </row>
    <row r="20" spans="1:29" ht="45" customHeight="1" x14ac:dyDescent="0.25">
      <c r="A20" s="467" t="s">
        <v>77</v>
      </c>
      <c r="B20" s="468"/>
      <c r="C20" s="468"/>
      <c r="D20" s="468"/>
      <c r="E20" s="468"/>
      <c r="F20" s="468"/>
      <c r="G20" s="468"/>
      <c r="H20" s="468"/>
      <c r="I20" s="468"/>
      <c r="J20" s="468"/>
      <c r="K20" s="468"/>
      <c r="L20" s="468"/>
      <c r="M20" s="468"/>
      <c r="N20" s="468"/>
      <c r="O20" s="468"/>
      <c r="P20" s="468"/>
      <c r="Q20" s="468"/>
      <c r="R20" s="468"/>
      <c r="S20" s="468"/>
      <c r="T20" s="468"/>
      <c r="U20" s="468"/>
      <c r="V20" s="468"/>
      <c r="W20" s="468"/>
      <c r="X20" s="468"/>
      <c r="Y20" s="468"/>
      <c r="Z20" s="468"/>
      <c r="AA20" s="468"/>
      <c r="AB20" s="468"/>
      <c r="AC20" s="468"/>
    </row>
    <row r="21" spans="1:29" ht="18.75" x14ac:dyDescent="0.25">
      <c r="A21" s="693"/>
      <c r="B21" s="694"/>
      <c r="C21" s="694"/>
      <c r="D21" s="694"/>
      <c r="E21" s="694"/>
      <c r="F21" s="694"/>
      <c r="G21" s="694"/>
      <c r="H21" s="694"/>
      <c r="I21" s="695"/>
      <c r="J21" s="161"/>
      <c r="K21" s="161"/>
      <c r="L21" s="475" t="s">
        <v>3</v>
      </c>
      <c r="M21" s="476"/>
      <c r="N21" s="476"/>
      <c r="O21" s="476"/>
      <c r="P21" s="476"/>
      <c r="Q21" s="476"/>
      <c r="R21" s="476"/>
      <c r="S21" s="476"/>
      <c r="T21" s="476"/>
      <c r="U21" s="476"/>
      <c r="V21" s="476"/>
      <c r="W21" s="476"/>
      <c r="X21" s="476"/>
      <c r="Y21" s="476"/>
      <c r="Z21" s="491" t="s">
        <v>4</v>
      </c>
      <c r="AA21" s="491"/>
      <c r="AB21" s="491"/>
      <c r="AC21" s="99"/>
    </row>
    <row r="22" spans="1:29" x14ac:dyDescent="0.25">
      <c r="A22" s="452" t="s">
        <v>5</v>
      </c>
      <c r="B22" s="452" t="s">
        <v>149</v>
      </c>
      <c r="C22" s="437" t="s">
        <v>22</v>
      </c>
      <c r="D22" s="452" t="s">
        <v>6</v>
      </c>
      <c r="E22" s="437" t="s">
        <v>7</v>
      </c>
      <c r="F22" s="437" t="s">
        <v>8</v>
      </c>
      <c r="G22" s="437" t="s">
        <v>9</v>
      </c>
      <c r="H22" s="437" t="s">
        <v>10</v>
      </c>
      <c r="I22" s="452" t="s">
        <v>11</v>
      </c>
      <c r="J22" s="452" t="s">
        <v>20</v>
      </c>
      <c r="K22" s="452" t="s">
        <v>25</v>
      </c>
      <c r="L22" s="452" t="s">
        <v>12</v>
      </c>
      <c r="M22" s="452" t="s">
        <v>13</v>
      </c>
      <c r="N22" s="510" t="s">
        <v>14</v>
      </c>
      <c r="O22" s="510"/>
      <c r="P22" s="510"/>
      <c r="Q22" s="510" t="s">
        <v>15</v>
      </c>
      <c r="R22" s="510"/>
      <c r="S22" s="510"/>
      <c r="T22" s="510" t="s">
        <v>16</v>
      </c>
      <c r="U22" s="510"/>
      <c r="V22" s="510"/>
      <c r="W22" s="510" t="s">
        <v>17</v>
      </c>
      <c r="X22" s="510"/>
      <c r="Y22" s="510"/>
      <c r="Z22" s="452" t="s">
        <v>23</v>
      </c>
      <c r="AA22" s="492" t="s">
        <v>24</v>
      </c>
      <c r="AB22" s="493"/>
      <c r="AC22" s="452" t="s">
        <v>26</v>
      </c>
    </row>
    <row r="23" spans="1:29" x14ac:dyDescent="0.25">
      <c r="A23" s="453"/>
      <c r="B23" s="453"/>
      <c r="C23" s="438"/>
      <c r="D23" s="453"/>
      <c r="E23" s="438"/>
      <c r="F23" s="438"/>
      <c r="G23" s="438"/>
      <c r="H23" s="438"/>
      <c r="I23" s="453"/>
      <c r="J23" s="453"/>
      <c r="K23" s="453"/>
      <c r="L23" s="453"/>
      <c r="M23" s="453"/>
      <c r="N23" s="51">
        <v>1</v>
      </c>
      <c r="O23" s="51">
        <v>2</v>
      </c>
      <c r="P23" s="51">
        <v>3</v>
      </c>
      <c r="Q23" s="51">
        <v>4</v>
      </c>
      <c r="R23" s="51">
        <v>5</v>
      </c>
      <c r="S23" s="51">
        <v>6</v>
      </c>
      <c r="T23" s="51">
        <v>7</v>
      </c>
      <c r="U23" s="51">
        <v>8</v>
      </c>
      <c r="V23" s="51">
        <v>9</v>
      </c>
      <c r="W23" s="51">
        <v>10</v>
      </c>
      <c r="X23" s="51">
        <v>11</v>
      </c>
      <c r="Y23" s="51">
        <v>12</v>
      </c>
      <c r="Z23" s="453"/>
      <c r="AA23" s="51" t="s">
        <v>18</v>
      </c>
      <c r="AB23" s="51" t="s">
        <v>19</v>
      </c>
      <c r="AC23" s="453"/>
    </row>
    <row r="24" spans="1:29" ht="135" customHeight="1" thickBot="1" x14ac:dyDescent="0.3">
      <c r="B24" s="376" t="s">
        <v>209</v>
      </c>
      <c r="C24" s="43" t="s">
        <v>1213</v>
      </c>
      <c r="D24" s="374" t="s">
        <v>210</v>
      </c>
      <c r="E24" s="101"/>
      <c r="F24" s="96"/>
      <c r="G24" s="373" t="s">
        <v>1214</v>
      </c>
      <c r="H24" s="375">
        <v>0</v>
      </c>
      <c r="I24" s="375">
        <v>1</v>
      </c>
      <c r="J24" s="101" t="s">
        <v>593</v>
      </c>
      <c r="K24" s="101" t="s">
        <v>1215</v>
      </c>
      <c r="L24" s="79">
        <v>45017</v>
      </c>
      <c r="M24" s="54">
        <v>45107</v>
      </c>
      <c r="N24" s="110"/>
      <c r="O24" s="110"/>
      <c r="P24" s="110"/>
      <c r="Q24" s="261"/>
      <c r="R24" s="164"/>
      <c r="S24" s="272"/>
      <c r="T24" s="398"/>
      <c r="U24" s="398"/>
      <c r="V24" s="398"/>
      <c r="W24" s="110"/>
      <c r="X24" s="110"/>
      <c r="Y24" s="167"/>
      <c r="Z24" s="96"/>
      <c r="AA24" s="69"/>
      <c r="AB24" s="96"/>
      <c r="AC24" s="96"/>
    </row>
    <row r="25" spans="1:29" ht="135" customHeight="1" thickBot="1" x14ac:dyDescent="0.3">
      <c r="B25" s="455" t="s">
        <v>78</v>
      </c>
      <c r="C25" s="111" t="s">
        <v>986</v>
      </c>
      <c r="D25" s="111"/>
      <c r="E25" s="111"/>
      <c r="F25" s="253"/>
      <c r="G25" s="111" t="s">
        <v>956</v>
      </c>
      <c r="H25" s="169"/>
      <c r="I25" s="28"/>
      <c r="J25" s="111" t="s">
        <v>61</v>
      </c>
      <c r="K25" s="249" t="s">
        <v>1227</v>
      </c>
      <c r="L25" s="79">
        <v>45108</v>
      </c>
      <c r="M25" s="54">
        <v>45199</v>
      </c>
      <c r="N25" s="253"/>
      <c r="O25" s="253"/>
      <c r="P25" s="253"/>
      <c r="Q25" s="362"/>
      <c r="R25" s="362"/>
      <c r="S25" s="362"/>
      <c r="T25" s="261"/>
      <c r="U25" s="164"/>
      <c r="V25" s="272"/>
      <c r="W25" s="253"/>
      <c r="X25" s="253"/>
      <c r="Y25" s="167"/>
      <c r="Z25" s="248"/>
      <c r="AA25" s="69"/>
      <c r="AB25" s="248"/>
      <c r="AC25" s="248"/>
    </row>
    <row r="26" spans="1:29" ht="135" customHeight="1" thickBot="1" x14ac:dyDescent="0.3">
      <c r="B26" s="455"/>
      <c r="C26" s="111" t="s">
        <v>987</v>
      </c>
      <c r="D26" s="111"/>
      <c r="E26" s="111"/>
      <c r="F26" s="253"/>
      <c r="G26" s="111" t="s">
        <v>988</v>
      </c>
      <c r="H26" s="169"/>
      <c r="I26" s="28"/>
      <c r="J26" s="111" t="s">
        <v>61</v>
      </c>
      <c r="K26" s="249" t="s">
        <v>989</v>
      </c>
      <c r="L26" s="79">
        <v>44928</v>
      </c>
      <c r="M26" s="54">
        <v>45291</v>
      </c>
      <c r="N26" s="162"/>
      <c r="O26" s="162"/>
      <c r="P26" s="162"/>
      <c r="Q26" s="261"/>
      <c r="R26" s="162"/>
      <c r="S26" s="272"/>
      <c r="T26" s="162"/>
      <c r="U26" s="162"/>
      <c r="V26" s="162"/>
      <c r="W26" s="261"/>
      <c r="X26" s="162"/>
      <c r="Y26" s="272"/>
      <c r="Z26" s="248"/>
      <c r="AA26" s="69"/>
      <c r="AB26" s="248"/>
      <c r="AC26" s="248"/>
    </row>
    <row r="27" spans="1:29" ht="135" customHeight="1" thickBot="1" x14ac:dyDescent="0.3">
      <c r="B27" s="456"/>
      <c r="C27" s="111" t="s">
        <v>1191</v>
      </c>
      <c r="D27" s="111"/>
      <c r="E27" s="111"/>
      <c r="F27" s="253"/>
      <c r="G27" s="111" t="s">
        <v>990</v>
      </c>
      <c r="H27" s="169"/>
      <c r="I27" s="28"/>
      <c r="J27" s="111" t="s">
        <v>61</v>
      </c>
      <c r="K27" s="249" t="s">
        <v>991</v>
      </c>
      <c r="L27" s="79">
        <v>44927</v>
      </c>
      <c r="M27" s="54">
        <v>45016</v>
      </c>
      <c r="N27" s="162"/>
      <c r="O27" s="162"/>
      <c r="P27" s="272"/>
      <c r="Q27" s="362"/>
      <c r="R27" s="362"/>
      <c r="S27" s="362"/>
      <c r="T27" s="362"/>
      <c r="U27" s="362"/>
      <c r="V27" s="362"/>
      <c r="W27" s="362"/>
      <c r="X27" s="362"/>
      <c r="Y27" s="362"/>
      <c r="Z27" s="248"/>
      <c r="AA27" s="69"/>
      <c r="AB27" s="248"/>
      <c r="AC27" s="248"/>
    </row>
    <row r="28" spans="1:29" ht="135" customHeight="1" thickBot="1" x14ac:dyDescent="0.3">
      <c r="B28" s="363"/>
      <c r="C28" s="111" t="s">
        <v>1193</v>
      </c>
      <c r="D28" s="111"/>
      <c r="E28" s="111"/>
      <c r="F28" s="362"/>
      <c r="G28" s="111" t="s">
        <v>1192</v>
      </c>
      <c r="H28" s="169"/>
      <c r="I28" s="28"/>
      <c r="J28" s="111" t="s">
        <v>61</v>
      </c>
      <c r="K28" s="360" t="s">
        <v>1237</v>
      </c>
      <c r="L28" s="79">
        <v>45108</v>
      </c>
      <c r="M28" s="54">
        <v>45291</v>
      </c>
      <c r="N28" s="362"/>
      <c r="O28" s="362"/>
      <c r="P28" s="364"/>
      <c r="Q28" s="166"/>
      <c r="R28" s="168"/>
      <c r="S28" s="264"/>
      <c r="T28" s="162"/>
      <c r="U28" s="162"/>
      <c r="V28" s="272"/>
      <c r="W28" s="162"/>
      <c r="X28" s="162"/>
      <c r="Y28" s="365"/>
      <c r="Z28" s="361"/>
      <c r="AA28" s="69"/>
      <c r="AB28" s="361"/>
      <c r="AC28" s="361"/>
    </row>
    <row r="29" spans="1:29" ht="135" customHeight="1" thickBot="1" x14ac:dyDescent="0.3">
      <c r="B29" s="459" t="s">
        <v>79</v>
      </c>
      <c r="C29" s="111" t="s">
        <v>945</v>
      </c>
      <c r="D29" s="111" t="s">
        <v>946</v>
      </c>
      <c r="E29" s="111" t="s">
        <v>992</v>
      </c>
      <c r="F29" s="253" t="s">
        <v>250</v>
      </c>
      <c r="G29" s="111" t="s">
        <v>947</v>
      </c>
      <c r="H29" s="169">
        <v>1</v>
      </c>
      <c r="I29" s="28">
        <v>1</v>
      </c>
      <c r="J29" s="111" t="s">
        <v>62</v>
      </c>
      <c r="K29" s="249" t="s">
        <v>1194</v>
      </c>
      <c r="L29" s="79">
        <v>44928</v>
      </c>
      <c r="M29" s="54">
        <v>45016</v>
      </c>
      <c r="N29" s="162"/>
      <c r="O29" s="162"/>
      <c r="P29" s="272"/>
      <c r="Q29" s="166"/>
      <c r="R29" s="168"/>
      <c r="S29" s="264"/>
      <c r="T29" s="168"/>
      <c r="U29" s="253"/>
      <c r="V29" s="253"/>
      <c r="W29" s="253"/>
      <c r="X29" s="253"/>
      <c r="Y29" s="167"/>
      <c r="Z29" s="248"/>
      <c r="AA29" s="69"/>
      <c r="AB29" s="248"/>
      <c r="AC29" s="248"/>
    </row>
    <row r="30" spans="1:29" ht="135" customHeight="1" thickBot="1" x14ac:dyDescent="0.3">
      <c r="B30" s="460"/>
      <c r="C30" s="111" t="s">
        <v>969</v>
      </c>
      <c r="D30" s="111" t="s">
        <v>1229</v>
      </c>
      <c r="E30" s="111" t="s">
        <v>1228</v>
      </c>
      <c r="F30" s="253" t="s">
        <v>250</v>
      </c>
      <c r="G30" s="111" t="s">
        <v>1230</v>
      </c>
      <c r="H30" s="169">
        <v>0</v>
      </c>
      <c r="I30" s="28">
        <v>20000</v>
      </c>
      <c r="J30" s="111" t="s">
        <v>62</v>
      </c>
      <c r="K30" s="360" t="s">
        <v>1231</v>
      </c>
      <c r="L30" s="79">
        <v>44928</v>
      </c>
      <c r="M30" s="54">
        <v>45016</v>
      </c>
      <c r="N30" s="162"/>
      <c r="O30" s="162"/>
      <c r="P30" s="272"/>
      <c r="Q30" s="162"/>
      <c r="R30" s="162"/>
      <c r="S30" s="272"/>
      <c r="T30" s="162"/>
      <c r="U30" s="162"/>
      <c r="V30" s="272"/>
      <c r="W30" s="162"/>
      <c r="X30" s="162"/>
      <c r="Y30" s="272"/>
      <c r="Z30" s="248"/>
      <c r="AA30" s="69"/>
      <c r="AB30" s="248"/>
      <c r="AC30" s="248"/>
    </row>
    <row r="31" spans="1:29" ht="135" customHeight="1" thickBot="1" x14ac:dyDescent="0.3">
      <c r="B31" s="460"/>
      <c r="C31" s="111" t="s">
        <v>970</v>
      </c>
      <c r="D31" s="111" t="s">
        <v>211</v>
      </c>
      <c r="E31" s="111" t="s">
        <v>948</v>
      </c>
      <c r="F31" s="253" t="s">
        <v>250</v>
      </c>
      <c r="G31" s="111" t="s">
        <v>971</v>
      </c>
      <c r="H31" s="169">
        <v>0</v>
      </c>
      <c r="I31" s="28">
        <v>300</v>
      </c>
      <c r="J31" s="111" t="s">
        <v>62</v>
      </c>
      <c r="K31" s="360" t="s">
        <v>1194</v>
      </c>
      <c r="L31" s="79">
        <v>45017</v>
      </c>
      <c r="M31" s="54">
        <v>45107</v>
      </c>
      <c r="N31" s="253"/>
      <c r="O31" s="253"/>
      <c r="P31" s="253"/>
      <c r="Q31" s="261"/>
      <c r="R31" s="164"/>
      <c r="S31" s="272"/>
      <c r="T31" s="164"/>
      <c r="U31" s="162"/>
      <c r="V31" s="272"/>
      <c r="W31" s="271"/>
      <c r="X31" s="271"/>
      <c r="Y31" s="271"/>
      <c r="Z31" s="248"/>
      <c r="AA31" s="69">
        <v>816000</v>
      </c>
      <c r="AB31" s="248"/>
      <c r="AC31" s="248"/>
    </row>
    <row r="32" spans="1:29" ht="135" customHeight="1" x14ac:dyDescent="0.25">
      <c r="B32" s="460"/>
      <c r="C32" s="146" t="s">
        <v>1195</v>
      </c>
      <c r="D32" s="258" t="s">
        <v>1196</v>
      </c>
      <c r="E32" s="249" t="s">
        <v>1197</v>
      </c>
      <c r="F32" s="248" t="s">
        <v>250</v>
      </c>
      <c r="G32" s="249" t="s">
        <v>996</v>
      </c>
      <c r="H32" s="255">
        <v>0</v>
      </c>
      <c r="I32" s="268">
        <v>1</v>
      </c>
      <c r="J32" s="249" t="s">
        <v>593</v>
      </c>
      <c r="K32" s="29" t="s">
        <v>1198</v>
      </c>
      <c r="L32" s="54">
        <v>45200</v>
      </c>
      <c r="M32" s="54">
        <v>45291</v>
      </c>
      <c r="N32" s="271"/>
      <c r="O32" s="271"/>
      <c r="P32" s="271"/>
      <c r="Q32" s="271"/>
      <c r="R32" s="271"/>
      <c r="S32" s="271"/>
      <c r="T32" s="170"/>
      <c r="U32" s="271"/>
      <c r="V32" s="248"/>
      <c r="W32" s="261"/>
      <c r="X32" s="162"/>
      <c r="Y32" s="270"/>
      <c r="Z32" s="248"/>
      <c r="AA32" s="248"/>
      <c r="AB32" s="248"/>
      <c r="AC32" s="248"/>
    </row>
    <row r="33" spans="1:29" ht="180.6" customHeight="1" x14ac:dyDescent="0.25">
      <c r="B33" s="460"/>
      <c r="C33" s="146" t="s">
        <v>972</v>
      </c>
      <c r="D33" s="26" t="s">
        <v>967</v>
      </c>
      <c r="E33" s="101" t="s">
        <v>968</v>
      </c>
      <c r="F33" s="96" t="s">
        <v>281</v>
      </c>
      <c r="G33" s="101" t="s">
        <v>973</v>
      </c>
      <c r="H33" s="255">
        <v>0</v>
      </c>
      <c r="I33" s="268">
        <v>0.1</v>
      </c>
      <c r="J33" s="101" t="s">
        <v>1199</v>
      </c>
      <c r="K33" s="29" t="s">
        <v>212</v>
      </c>
      <c r="L33" s="54">
        <v>44928</v>
      </c>
      <c r="M33" s="54">
        <v>45291</v>
      </c>
      <c r="N33" s="162"/>
      <c r="O33" s="162"/>
      <c r="P33" s="163"/>
      <c r="Q33" s="162"/>
      <c r="R33" s="162"/>
      <c r="S33" s="163"/>
      <c r="T33" s="162"/>
      <c r="U33" s="162"/>
      <c r="V33" s="163"/>
      <c r="W33" s="162"/>
      <c r="X33" s="162"/>
      <c r="Y33" s="163"/>
      <c r="Z33" s="96"/>
      <c r="AA33" s="96"/>
      <c r="AB33" s="96"/>
      <c r="AC33" s="96"/>
    </row>
    <row r="34" spans="1:29" ht="90" customHeight="1" x14ac:dyDescent="0.25">
      <c r="B34" s="376" t="s">
        <v>80</v>
      </c>
      <c r="C34" s="308" t="s">
        <v>1216</v>
      </c>
      <c r="D34" s="374" t="s">
        <v>81</v>
      </c>
      <c r="E34" s="18" t="s">
        <v>1217</v>
      </c>
      <c r="F34" s="369" t="s">
        <v>250</v>
      </c>
      <c r="G34" s="18" t="s">
        <v>1218</v>
      </c>
      <c r="H34" s="369">
        <v>0</v>
      </c>
      <c r="I34" s="369">
        <v>1</v>
      </c>
      <c r="J34" s="101" t="s">
        <v>592</v>
      </c>
      <c r="K34" s="29" t="s">
        <v>1219</v>
      </c>
      <c r="L34" s="54">
        <v>44928</v>
      </c>
      <c r="M34" s="54">
        <v>45291</v>
      </c>
      <c r="N34" s="162"/>
      <c r="O34" s="162"/>
      <c r="P34" s="162"/>
      <c r="Q34" s="162"/>
      <c r="R34" s="162"/>
      <c r="S34" s="163"/>
      <c r="T34" s="162"/>
      <c r="U34" s="162"/>
      <c r="V34" s="162"/>
      <c r="W34" s="162"/>
      <c r="X34" s="162"/>
      <c r="Y34" s="163"/>
      <c r="Z34" s="96"/>
      <c r="AA34" s="96"/>
      <c r="AB34" s="96"/>
      <c r="AC34" s="96"/>
    </row>
    <row r="35" spans="1:29" ht="96" customHeight="1" x14ac:dyDescent="0.25">
      <c r="B35" s="377" t="s">
        <v>213</v>
      </c>
      <c r="C35" s="308" t="s">
        <v>1220</v>
      </c>
      <c r="D35" s="374" t="s">
        <v>214</v>
      </c>
      <c r="E35" s="101"/>
      <c r="F35" s="96"/>
      <c r="G35" s="308" t="s">
        <v>1221</v>
      </c>
      <c r="H35" s="96"/>
      <c r="I35" s="96"/>
      <c r="J35" s="101" t="s">
        <v>1222</v>
      </c>
      <c r="K35" s="101" t="s">
        <v>215</v>
      </c>
      <c r="L35" s="54">
        <v>45017</v>
      </c>
      <c r="M35" s="54">
        <v>45199</v>
      </c>
      <c r="N35" s="162"/>
      <c r="O35" s="162"/>
      <c r="P35" s="163"/>
      <c r="Q35" s="162"/>
      <c r="R35" s="162"/>
      <c r="S35" s="163"/>
      <c r="T35" s="417"/>
      <c r="U35" s="417"/>
      <c r="V35" s="417"/>
      <c r="W35" s="417"/>
      <c r="X35" s="417"/>
      <c r="Y35" s="417"/>
      <c r="Z35" s="96"/>
      <c r="AA35" s="96"/>
      <c r="AB35" s="96"/>
      <c r="AC35" s="96"/>
    </row>
    <row r="36" spans="1:29" ht="20.25" x14ac:dyDescent="0.25">
      <c r="A36" s="692" t="s">
        <v>63</v>
      </c>
      <c r="B36" s="692"/>
      <c r="N36" s="110"/>
      <c r="O36" s="110"/>
      <c r="P36" s="110"/>
      <c r="Q36" s="166"/>
      <c r="R36" s="110"/>
      <c r="S36" s="110"/>
      <c r="T36" s="110"/>
      <c r="U36" s="166"/>
      <c r="V36" s="110"/>
      <c r="W36" s="110"/>
      <c r="X36" s="110"/>
      <c r="Y36" s="166"/>
      <c r="Z36" s="96"/>
      <c r="AA36" s="96"/>
      <c r="AB36" s="96"/>
      <c r="AC36" s="96"/>
    </row>
    <row r="37" spans="1:29" ht="18.75" x14ac:dyDescent="0.25">
      <c r="A37" s="679"/>
      <c r="B37" s="680"/>
      <c r="C37" s="680"/>
      <c r="D37" s="680"/>
      <c r="E37" s="680"/>
      <c r="F37" s="680"/>
      <c r="G37" s="680"/>
      <c r="H37" s="680"/>
      <c r="I37" s="681"/>
      <c r="J37" s="161"/>
      <c r="K37" s="161"/>
      <c r="L37" s="475" t="s">
        <v>3</v>
      </c>
      <c r="M37" s="476"/>
      <c r="N37" s="476"/>
      <c r="O37" s="476"/>
      <c r="P37" s="476"/>
      <c r="Q37" s="476"/>
      <c r="R37" s="476"/>
      <c r="S37" s="476"/>
      <c r="T37" s="476"/>
      <c r="U37" s="476"/>
      <c r="V37" s="476"/>
      <c r="W37" s="476"/>
      <c r="X37" s="476"/>
      <c r="Y37" s="476"/>
      <c r="Z37" s="491" t="s">
        <v>4</v>
      </c>
      <c r="AA37" s="491"/>
      <c r="AB37" s="491"/>
      <c r="AC37" s="99"/>
    </row>
    <row r="38" spans="1:29" x14ac:dyDescent="0.25">
      <c r="A38" s="452" t="s">
        <v>5</v>
      </c>
      <c r="B38" s="452" t="s">
        <v>27</v>
      </c>
      <c r="C38" s="437" t="s">
        <v>28</v>
      </c>
      <c r="D38" s="452" t="s">
        <v>6</v>
      </c>
      <c r="E38" s="437" t="s">
        <v>7</v>
      </c>
      <c r="F38" s="437" t="s">
        <v>8</v>
      </c>
      <c r="G38" s="437" t="s">
        <v>9</v>
      </c>
      <c r="H38" s="437" t="s">
        <v>10</v>
      </c>
      <c r="I38" s="452" t="s">
        <v>11</v>
      </c>
      <c r="J38" s="452" t="s">
        <v>20</v>
      </c>
      <c r="K38" s="651" t="s">
        <v>25</v>
      </c>
      <c r="L38" s="452" t="s">
        <v>12</v>
      </c>
      <c r="M38" s="452" t="s">
        <v>13</v>
      </c>
      <c r="N38" s="510" t="s">
        <v>14</v>
      </c>
      <c r="O38" s="510"/>
      <c r="P38" s="510"/>
      <c r="Q38" s="510" t="s">
        <v>15</v>
      </c>
      <c r="R38" s="510"/>
      <c r="S38" s="510"/>
      <c r="T38" s="510" t="s">
        <v>16</v>
      </c>
      <c r="U38" s="510"/>
      <c r="V38" s="510"/>
      <c r="W38" s="510" t="s">
        <v>17</v>
      </c>
      <c r="X38" s="510"/>
      <c r="Y38" s="510"/>
      <c r="Z38" s="452" t="s">
        <v>23</v>
      </c>
      <c r="AA38" s="492" t="s">
        <v>24</v>
      </c>
      <c r="AB38" s="493"/>
      <c r="AC38" s="452" t="s">
        <v>26</v>
      </c>
    </row>
    <row r="39" spans="1:29" x14ac:dyDescent="0.25">
      <c r="A39" s="453"/>
      <c r="B39" s="453"/>
      <c r="C39" s="438"/>
      <c r="D39" s="453"/>
      <c r="E39" s="438"/>
      <c r="F39" s="438"/>
      <c r="G39" s="438"/>
      <c r="H39" s="438"/>
      <c r="I39" s="453"/>
      <c r="J39" s="453"/>
      <c r="K39" s="453"/>
      <c r="L39" s="453"/>
      <c r="M39" s="453"/>
      <c r="N39" s="51">
        <v>1</v>
      </c>
      <c r="O39" s="51">
        <v>2</v>
      </c>
      <c r="P39" s="51">
        <v>3</v>
      </c>
      <c r="Q39" s="51">
        <v>4</v>
      </c>
      <c r="R39" s="51">
        <v>5</v>
      </c>
      <c r="S39" s="51">
        <v>6</v>
      </c>
      <c r="T39" s="51">
        <v>7</v>
      </c>
      <c r="U39" s="51">
        <v>8</v>
      </c>
      <c r="V39" s="51">
        <v>9</v>
      </c>
      <c r="W39" s="51">
        <v>10</v>
      </c>
      <c r="X39" s="51">
        <v>11</v>
      </c>
      <c r="Y39" s="51">
        <v>12</v>
      </c>
      <c r="Z39" s="453"/>
      <c r="AA39" s="51" t="s">
        <v>18</v>
      </c>
      <c r="AB39" s="51" t="s">
        <v>19</v>
      </c>
      <c r="AC39" s="453"/>
    </row>
    <row r="40" spans="1:29" ht="82.5" customHeight="1" x14ac:dyDescent="0.25">
      <c r="B40" s="459" t="s">
        <v>195</v>
      </c>
      <c r="C40" s="101" t="s">
        <v>607</v>
      </c>
      <c r="D40" s="422" t="s">
        <v>608</v>
      </c>
      <c r="E40" s="422" t="s">
        <v>609</v>
      </c>
      <c r="F40" s="434" t="s">
        <v>250</v>
      </c>
      <c r="G40" s="422" t="s">
        <v>283</v>
      </c>
      <c r="H40" s="683">
        <v>194051</v>
      </c>
      <c r="I40" s="686">
        <v>201813</v>
      </c>
      <c r="J40" s="101" t="s">
        <v>58</v>
      </c>
      <c r="K40" s="422" t="s">
        <v>56</v>
      </c>
      <c r="L40" s="54">
        <v>44928</v>
      </c>
      <c r="M40" s="54">
        <v>45291</v>
      </c>
      <c r="N40" s="162"/>
      <c r="O40" s="162"/>
      <c r="P40" s="163"/>
      <c r="Q40" s="162"/>
      <c r="R40" s="162"/>
      <c r="S40" s="163"/>
      <c r="T40" s="162"/>
      <c r="U40" s="162"/>
      <c r="V40" s="163"/>
      <c r="W40" s="162"/>
      <c r="X40" s="162"/>
      <c r="Y40" s="163"/>
      <c r="Z40" s="96"/>
      <c r="AA40" s="96"/>
      <c r="AB40" s="96"/>
      <c r="AC40" s="96"/>
    </row>
    <row r="41" spans="1:29" ht="82.5" customHeight="1" x14ac:dyDescent="0.25">
      <c r="B41" s="460"/>
      <c r="C41" s="101" t="s">
        <v>610</v>
      </c>
      <c r="D41" s="423"/>
      <c r="E41" s="423"/>
      <c r="F41" s="435"/>
      <c r="G41" s="423"/>
      <c r="H41" s="684"/>
      <c r="I41" s="687"/>
      <c r="J41" s="101" t="s">
        <v>58</v>
      </c>
      <c r="K41" s="423"/>
      <c r="L41" s="54">
        <v>44928</v>
      </c>
      <c r="M41" s="54">
        <v>45291</v>
      </c>
      <c r="N41" s="162"/>
      <c r="O41" s="162"/>
      <c r="P41" s="163"/>
      <c r="Q41" s="162"/>
      <c r="R41" s="162"/>
      <c r="S41" s="163"/>
      <c r="T41" s="162"/>
      <c r="U41" s="162"/>
      <c r="V41" s="163"/>
      <c r="W41" s="162"/>
      <c r="X41" s="162"/>
      <c r="Y41" s="163"/>
      <c r="Z41" s="96"/>
      <c r="AA41" s="96"/>
      <c r="AB41" s="96"/>
      <c r="AC41" s="96"/>
    </row>
    <row r="42" spans="1:29" ht="82.5" customHeight="1" x14ac:dyDescent="0.25">
      <c r="B42" s="460"/>
      <c r="C42" s="101" t="s">
        <v>611</v>
      </c>
      <c r="D42" s="428"/>
      <c r="E42" s="428"/>
      <c r="F42" s="436"/>
      <c r="G42" s="428"/>
      <c r="H42" s="685"/>
      <c r="I42" s="688"/>
      <c r="J42" s="101" t="s">
        <v>57</v>
      </c>
      <c r="K42" s="423"/>
      <c r="L42" s="54">
        <v>44928</v>
      </c>
      <c r="M42" s="54">
        <v>45291</v>
      </c>
      <c r="N42" s="162"/>
      <c r="O42" s="162"/>
      <c r="P42" s="163"/>
      <c r="Q42" s="162"/>
      <c r="R42" s="162"/>
      <c r="S42" s="163"/>
      <c r="T42" s="162"/>
      <c r="U42" s="162"/>
      <c r="V42" s="163"/>
      <c r="W42" s="162"/>
      <c r="X42" s="162"/>
      <c r="Y42" s="163"/>
      <c r="Z42" s="96"/>
      <c r="AA42" s="96"/>
      <c r="AB42" s="96"/>
      <c r="AC42" s="96"/>
    </row>
    <row r="43" spans="1:29" ht="82.5" customHeight="1" x14ac:dyDescent="0.25">
      <c r="B43" s="460"/>
      <c r="C43" s="101" t="s">
        <v>616</v>
      </c>
      <c r="D43" s="422" t="s">
        <v>617</v>
      </c>
      <c r="E43" s="422" t="s">
        <v>618</v>
      </c>
      <c r="F43" s="434" t="s">
        <v>250</v>
      </c>
      <c r="G43" s="422" t="s">
        <v>283</v>
      </c>
      <c r="H43" s="683">
        <v>0</v>
      </c>
      <c r="I43" s="686">
        <v>13</v>
      </c>
      <c r="J43" s="101" t="s">
        <v>59</v>
      </c>
      <c r="K43" s="423"/>
      <c r="L43" s="54">
        <v>44928</v>
      </c>
      <c r="M43" s="54">
        <v>44985</v>
      </c>
      <c r="N43" s="162"/>
      <c r="O43" s="163"/>
      <c r="P43" s="110"/>
      <c r="Q43" s="110"/>
      <c r="R43" s="110"/>
      <c r="S43" s="110"/>
      <c r="T43" s="110"/>
      <c r="U43" s="110"/>
      <c r="V43" s="110"/>
      <c r="W43" s="110"/>
      <c r="X43" s="110"/>
      <c r="Y43" s="110"/>
      <c r="Z43" s="170"/>
      <c r="AA43" s="96"/>
      <c r="AB43" s="96"/>
      <c r="AC43" s="96"/>
    </row>
    <row r="44" spans="1:29" ht="82.5" customHeight="1" x14ac:dyDescent="0.25">
      <c r="B44" s="460"/>
      <c r="C44" s="101" t="s">
        <v>615</v>
      </c>
      <c r="D44" s="428"/>
      <c r="E44" s="428"/>
      <c r="F44" s="436"/>
      <c r="G44" s="428"/>
      <c r="H44" s="685"/>
      <c r="I44" s="688"/>
      <c r="J44" s="101" t="s">
        <v>59</v>
      </c>
      <c r="K44" s="423"/>
      <c r="L44" s="54">
        <v>44928</v>
      </c>
      <c r="M44" s="54">
        <v>45291</v>
      </c>
      <c r="N44" s="162"/>
      <c r="O44" s="162"/>
      <c r="P44" s="163"/>
      <c r="Q44" s="162"/>
      <c r="R44" s="162"/>
      <c r="S44" s="163"/>
      <c r="T44" s="162"/>
      <c r="U44" s="162"/>
      <c r="V44" s="163"/>
      <c r="W44" s="162"/>
      <c r="X44" s="162"/>
      <c r="Y44" s="163"/>
      <c r="Z44" s="96"/>
      <c r="AA44" s="96"/>
      <c r="AB44" s="96"/>
      <c r="AC44" s="96"/>
    </row>
    <row r="45" spans="1:29" ht="82.5" customHeight="1" x14ac:dyDescent="0.25">
      <c r="B45" s="480"/>
      <c r="C45" s="31" t="s">
        <v>1116</v>
      </c>
      <c r="D45" s="277" t="s">
        <v>1112</v>
      </c>
      <c r="E45" s="277" t="s">
        <v>1113</v>
      </c>
      <c r="F45" s="277" t="s">
        <v>281</v>
      </c>
      <c r="G45" s="10" t="s">
        <v>1114</v>
      </c>
      <c r="H45" s="224">
        <v>0</v>
      </c>
      <c r="I45" s="224">
        <v>1</v>
      </c>
      <c r="J45" s="278" t="s">
        <v>592</v>
      </c>
      <c r="K45" s="277" t="s">
        <v>1117</v>
      </c>
      <c r="L45" s="11">
        <v>44927</v>
      </c>
      <c r="M45" s="11">
        <v>45291</v>
      </c>
      <c r="N45" s="119"/>
      <c r="O45" s="119"/>
      <c r="P45" s="126"/>
      <c r="Q45" s="118"/>
      <c r="R45" s="119"/>
      <c r="S45" s="126"/>
      <c r="T45" s="119"/>
      <c r="U45" s="119"/>
      <c r="V45" s="126"/>
      <c r="W45" s="119"/>
      <c r="X45" s="119"/>
      <c r="Y45" s="126"/>
      <c r="Z45" s="276"/>
      <c r="AA45" s="276"/>
      <c r="AB45" s="276"/>
      <c r="AC45" s="276"/>
    </row>
    <row r="46" spans="1:29" ht="105" customHeight="1" x14ac:dyDescent="0.25">
      <c r="B46" s="459" t="s">
        <v>204</v>
      </c>
      <c r="C46" s="146" t="s">
        <v>1004</v>
      </c>
      <c r="D46" s="249" t="s">
        <v>1000</v>
      </c>
      <c r="E46" s="249" t="s">
        <v>1001</v>
      </c>
      <c r="F46" s="96" t="s">
        <v>250</v>
      </c>
      <c r="G46" s="101" t="s">
        <v>999</v>
      </c>
      <c r="H46" s="96">
        <v>4</v>
      </c>
      <c r="I46" s="96">
        <v>4</v>
      </c>
      <c r="J46" s="101" t="s">
        <v>1201</v>
      </c>
      <c r="K46" s="150" t="s">
        <v>1200</v>
      </c>
      <c r="L46" s="54">
        <v>44928</v>
      </c>
      <c r="M46" s="54">
        <v>45291</v>
      </c>
      <c r="N46" s="162"/>
      <c r="O46" s="162"/>
      <c r="P46" s="163"/>
      <c r="Q46" s="162"/>
      <c r="R46" s="162"/>
      <c r="S46" s="163"/>
      <c r="T46" s="162"/>
      <c r="U46" s="162"/>
      <c r="V46" s="163"/>
      <c r="W46" s="162"/>
      <c r="X46" s="162"/>
      <c r="Y46" s="163"/>
      <c r="Z46" s="96"/>
      <c r="AA46" s="96"/>
      <c r="AB46" s="96"/>
      <c r="AC46" s="96"/>
    </row>
    <row r="47" spans="1:29" ht="105" customHeight="1" x14ac:dyDescent="0.25">
      <c r="B47" s="460"/>
      <c r="C47" s="172" t="s">
        <v>1002</v>
      </c>
      <c r="D47" s="249" t="s">
        <v>997</v>
      </c>
      <c r="E47" s="249" t="s">
        <v>998</v>
      </c>
      <c r="F47" s="96" t="s">
        <v>250</v>
      </c>
      <c r="G47" s="37" t="s">
        <v>1005</v>
      </c>
      <c r="H47" s="96">
        <v>4</v>
      </c>
      <c r="I47" s="96">
        <v>4</v>
      </c>
      <c r="J47" s="360" t="s">
        <v>1201</v>
      </c>
      <c r="K47" s="111" t="s">
        <v>1202</v>
      </c>
      <c r="L47" s="54">
        <v>44927</v>
      </c>
      <c r="M47" s="54">
        <v>45291</v>
      </c>
      <c r="N47" s="162"/>
      <c r="O47" s="162"/>
      <c r="P47" s="163"/>
      <c r="Q47" s="162"/>
      <c r="R47" s="162"/>
      <c r="S47" s="163"/>
      <c r="T47" s="162"/>
      <c r="U47" s="162"/>
      <c r="V47" s="163"/>
      <c r="W47" s="162"/>
      <c r="X47" s="162"/>
      <c r="Y47" s="163"/>
      <c r="Z47" s="96"/>
      <c r="AA47" s="96"/>
      <c r="AB47" s="96"/>
      <c r="AC47" s="96"/>
    </row>
    <row r="48" spans="1:29" ht="105" customHeight="1" x14ac:dyDescent="0.25">
      <c r="B48" s="460"/>
      <c r="C48" s="146" t="s">
        <v>1006</v>
      </c>
      <c r="D48" s="249" t="s">
        <v>997</v>
      </c>
      <c r="E48" s="249" t="s">
        <v>998</v>
      </c>
      <c r="F48" s="96" t="s">
        <v>250</v>
      </c>
      <c r="G48" s="101" t="s">
        <v>1007</v>
      </c>
      <c r="H48" s="96">
        <v>4</v>
      </c>
      <c r="I48" s="32">
        <v>4</v>
      </c>
      <c r="J48" s="360" t="s">
        <v>1201</v>
      </c>
      <c r="K48" s="111" t="s">
        <v>1203</v>
      </c>
      <c r="L48" s="54">
        <v>44927</v>
      </c>
      <c r="M48" s="54">
        <v>45291</v>
      </c>
      <c r="N48" s="162"/>
      <c r="O48" s="162"/>
      <c r="P48" s="163"/>
      <c r="Q48" s="162"/>
      <c r="R48" s="162"/>
      <c r="S48" s="163"/>
      <c r="T48" s="162"/>
      <c r="U48" s="162"/>
      <c r="V48" s="163"/>
      <c r="W48" s="162"/>
      <c r="X48" s="162"/>
      <c r="Y48" s="163"/>
      <c r="Z48" s="96"/>
      <c r="AA48" s="96"/>
      <c r="AB48" s="96"/>
      <c r="AC48" s="96"/>
    </row>
    <row r="49" spans="2:29" ht="105" customHeight="1" x14ac:dyDescent="0.25">
      <c r="B49" s="480"/>
      <c r="C49" s="61" t="s">
        <v>1003</v>
      </c>
      <c r="D49" s="249" t="s">
        <v>997</v>
      </c>
      <c r="E49" s="249" t="s">
        <v>998</v>
      </c>
      <c r="F49" s="96" t="s">
        <v>250</v>
      </c>
      <c r="G49" s="37" t="s">
        <v>612</v>
      </c>
      <c r="H49" s="96">
        <v>12</v>
      </c>
      <c r="I49" s="96">
        <v>12</v>
      </c>
      <c r="J49" s="360" t="s">
        <v>1201</v>
      </c>
      <c r="K49" s="111" t="s">
        <v>1204</v>
      </c>
      <c r="L49" s="54">
        <v>44927</v>
      </c>
      <c r="M49" s="54">
        <v>45291</v>
      </c>
      <c r="N49" s="162"/>
      <c r="O49" s="162"/>
      <c r="P49" s="163"/>
      <c r="Q49" s="162"/>
      <c r="R49" s="162"/>
      <c r="S49" s="163"/>
      <c r="T49" s="162"/>
      <c r="U49" s="162"/>
      <c r="V49" s="163"/>
      <c r="W49" s="162"/>
      <c r="X49" s="162"/>
      <c r="Y49" s="163"/>
      <c r="Z49" s="96"/>
      <c r="AA49" s="96"/>
      <c r="AB49" s="96"/>
      <c r="AC49" s="96"/>
    </row>
    <row r="50" spans="2:29" ht="105" customHeight="1" x14ac:dyDescent="0.25">
      <c r="B50" s="459" t="s">
        <v>197</v>
      </c>
      <c r="C50" s="246" t="s">
        <v>957</v>
      </c>
      <c r="D50" s="422" t="s">
        <v>1154</v>
      </c>
      <c r="E50" s="422" t="s">
        <v>324</v>
      </c>
      <c r="F50" s="434" t="s">
        <v>281</v>
      </c>
      <c r="G50" s="37" t="s">
        <v>1205</v>
      </c>
      <c r="H50" s="433">
        <v>0.9</v>
      </c>
      <c r="I50" s="433">
        <v>0.9</v>
      </c>
      <c r="J50" s="249" t="s">
        <v>61</v>
      </c>
      <c r="K50" s="140" t="s">
        <v>1203</v>
      </c>
      <c r="L50" s="54">
        <v>44927</v>
      </c>
      <c r="M50" s="54">
        <v>45291</v>
      </c>
      <c r="N50" s="162"/>
      <c r="O50" s="162"/>
      <c r="P50" s="163"/>
      <c r="Q50" s="162"/>
      <c r="R50" s="162"/>
      <c r="S50" s="163"/>
      <c r="T50" s="162"/>
      <c r="U50" s="162"/>
      <c r="V50" s="163"/>
      <c r="W50" s="162"/>
      <c r="X50" s="162"/>
      <c r="Y50" s="163"/>
      <c r="Z50" s="248"/>
      <c r="AA50" s="248"/>
      <c r="AB50" s="248"/>
      <c r="AC50" s="248"/>
    </row>
    <row r="51" spans="2:29" ht="105" customHeight="1" x14ac:dyDescent="0.25">
      <c r="B51" s="460"/>
      <c r="C51" s="246" t="s">
        <v>1206</v>
      </c>
      <c r="D51" s="423"/>
      <c r="E51" s="423"/>
      <c r="F51" s="435"/>
      <c r="G51" s="37" t="s">
        <v>1155</v>
      </c>
      <c r="H51" s="435"/>
      <c r="I51" s="435"/>
      <c r="J51" s="249" t="s">
        <v>61</v>
      </c>
      <c r="K51" s="140" t="s">
        <v>1203</v>
      </c>
      <c r="L51" s="54">
        <v>44927</v>
      </c>
      <c r="M51" s="54">
        <v>45291</v>
      </c>
      <c r="N51" s="162"/>
      <c r="O51" s="162"/>
      <c r="P51" s="163"/>
      <c r="Q51" s="162"/>
      <c r="R51" s="162"/>
      <c r="S51" s="163"/>
      <c r="T51" s="162"/>
      <c r="U51" s="162"/>
      <c r="V51" s="163"/>
      <c r="W51" s="162"/>
      <c r="X51" s="162"/>
      <c r="Y51" s="163"/>
      <c r="Z51" s="248"/>
      <c r="AA51" s="248"/>
      <c r="AB51" s="248"/>
      <c r="AC51" s="248"/>
    </row>
    <row r="52" spans="2:29" ht="105" customHeight="1" x14ac:dyDescent="0.25">
      <c r="B52" s="460"/>
      <c r="C52" s="246" t="s">
        <v>1207</v>
      </c>
      <c r="D52" s="428"/>
      <c r="E52" s="428"/>
      <c r="F52" s="436"/>
      <c r="G52" s="37" t="s">
        <v>1156</v>
      </c>
      <c r="H52" s="436"/>
      <c r="I52" s="436"/>
      <c r="J52" s="249" t="s">
        <v>61</v>
      </c>
      <c r="K52" s="140" t="s">
        <v>1203</v>
      </c>
      <c r="L52" s="54">
        <v>44928</v>
      </c>
      <c r="M52" s="54">
        <v>45016</v>
      </c>
      <c r="N52" s="162"/>
      <c r="O52" s="162"/>
      <c r="P52" s="163"/>
      <c r="Q52" s="166"/>
      <c r="R52" s="293"/>
      <c r="S52" s="165"/>
      <c r="T52" s="293"/>
      <c r="U52" s="293"/>
      <c r="V52" s="165"/>
      <c r="W52" s="293"/>
      <c r="X52" s="166"/>
      <c r="Y52" s="165"/>
      <c r="Z52" s="248"/>
      <c r="AA52" s="248"/>
      <c r="AB52" s="248"/>
      <c r="AC52" s="248"/>
    </row>
    <row r="53" spans="2:29" ht="72.75" customHeight="1" x14ac:dyDescent="0.25">
      <c r="B53" s="460"/>
      <c r="C53" s="246" t="s">
        <v>1208</v>
      </c>
      <c r="D53" s="101" t="s">
        <v>958</v>
      </c>
      <c r="E53" s="101" t="s">
        <v>959</v>
      </c>
      <c r="F53" s="96" t="s">
        <v>250</v>
      </c>
      <c r="G53" s="101" t="s">
        <v>283</v>
      </c>
      <c r="H53" s="39">
        <v>0</v>
      </c>
      <c r="I53" s="32">
        <v>38000</v>
      </c>
      <c r="J53" s="101" t="s">
        <v>61</v>
      </c>
      <c r="K53" s="140" t="s">
        <v>1203</v>
      </c>
      <c r="L53" s="54">
        <v>44928</v>
      </c>
      <c r="M53" s="54">
        <v>45291</v>
      </c>
      <c r="N53" s="162"/>
      <c r="O53" s="162"/>
      <c r="P53" s="163"/>
      <c r="Q53" s="162"/>
      <c r="R53" s="162"/>
      <c r="S53" s="163"/>
      <c r="T53" s="162"/>
      <c r="U53" s="162"/>
      <c r="V53" s="163"/>
      <c r="W53" s="162"/>
      <c r="X53" s="162"/>
      <c r="Y53" s="163"/>
      <c r="Z53" s="96"/>
      <c r="AA53" s="69"/>
      <c r="AB53" s="96"/>
      <c r="AC53" s="96"/>
    </row>
    <row r="54" spans="2:29" ht="104.25" customHeight="1" x14ac:dyDescent="0.25">
      <c r="B54" s="459" t="s">
        <v>198</v>
      </c>
      <c r="C54" s="101" t="s">
        <v>1210</v>
      </c>
      <c r="D54" s="101" t="s">
        <v>978</v>
      </c>
      <c r="E54" s="101" t="s">
        <v>949</v>
      </c>
      <c r="F54" s="101" t="s">
        <v>281</v>
      </c>
      <c r="G54" s="101" t="s">
        <v>1177</v>
      </c>
      <c r="H54" s="255">
        <v>0</v>
      </c>
      <c r="I54" s="263">
        <v>0.8</v>
      </c>
      <c r="J54" s="101" t="s">
        <v>62</v>
      </c>
      <c r="K54" s="140" t="s">
        <v>1203</v>
      </c>
      <c r="L54" s="54">
        <v>44927</v>
      </c>
      <c r="M54" s="54">
        <v>45291</v>
      </c>
      <c r="N54" s="162"/>
      <c r="O54" s="162"/>
      <c r="P54" s="163"/>
      <c r="Q54" s="162"/>
      <c r="R54" s="162"/>
      <c r="S54" s="163"/>
      <c r="T54" s="162"/>
      <c r="U54" s="162"/>
      <c r="V54" s="163"/>
      <c r="W54" s="162"/>
      <c r="X54" s="162"/>
      <c r="Y54" s="163"/>
      <c r="Z54" s="96"/>
      <c r="AA54" s="103">
        <v>750000</v>
      </c>
      <c r="AB54" s="96"/>
      <c r="AC54" s="96"/>
    </row>
    <row r="55" spans="2:29" ht="104.25" customHeight="1" x14ac:dyDescent="0.25">
      <c r="B55" s="460"/>
      <c r="C55" s="249" t="s">
        <v>950</v>
      </c>
      <c r="D55" s="422" t="s">
        <v>953</v>
      </c>
      <c r="E55" s="422" t="s">
        <v>954</v>
      </c>
      <c r="F55" s="422" t="s">
        <v>281</v>
      </c>
      <c r="G55" s="249" t="s">
        <v>955</v>
      </c>
      <c r="H55" s="429">
        <v>0</v>
      </c>
      <c r="I55" s="689">
        <v>0.8</v>
      </c>
      <c r="J55" s="249" t="s">
        <v>62</v>
      </c>
      <c r="K55" s="140" t="s">
        <v>1227</v>
      </c>
      <c r="L55" s="54">
        <v>44928</v>
      </c>
      <c r="M55" s="54">
        <v>45016</v>
      </c>
      <c r="N55" s="162"/>
      <c r="O55" s="162"/>
      <c r="P55" s="163"/>
      <c r="Q55" s="166"/>
      <c r="R55" s="253"/>
      <c r="S55" s="165"/>
      <c r="T55" s="253"/>
      <c r="U55" s="253"/>
      <c r="V55" s="253"/>
      <c r="W55" s="253"/>
      <c r="X55" s="166"/>
      <c r="Y55" s="165"/>
      <c r="Z55" s="248"/>
      <c r="AA55" s="519">
        <v>750000</v>
      </c>
      <c r="AB55" s="248"/>
      <c r="AC55" s="248"/>
    </row>
    <row r="56" spans="2:29" ht="104.25" customHeight="1" x14ac:dyDescent="0.25">
      <c r="B56" s="460"/>
      <c r="C56" s="249" t="s">
        <v>951</v>
      </c>
      <c r="D56" s="423"/>
      <c r="E56" s="423"/>
      <c r="F56" s="423"/>
      <c r="G56" s="249" t="s">
        <v>979</v>
      </c>
      <c r="H56" s="430"/>
      <c r="I56" s="690"/>
      <c r="J56" s="249" t="s">
        <v>62</v>
      </c>
      <c r="K56" s="140" t="s">
        <v>1203</v>
      </c>
      <c r="L56" s="54">
        <v>45017</v>
      </c>
      <c r="M56" s="54">
        <v>45291</v>
      </c>
      <c r="N56" s="253"/>
      <c r="O56" s="253"/>
      <c r="P56" s="165"/>
      <c r="Q56" s="162"/>
      <c r="R56" s="162"/>
      <c r="S56" s="163"/>
      <c r="T56" s="162"/>
      <c r="U56" s="162"/>
      <c r="V56" s="163"/>
      <c r="W56" s="162"/>
      <c r="X56" s="162"/>
      <c r="Y56" s="163"/>
      <c r="Z56" s="248"/>
      <c r="AA56" s="520"/>
      <c r="AB56" s="248"/>
      <c r="AC56" s="248"/>
    </row>
    <row r="57" spans="2:29" ht="104.25" customHeight="1" x14ac:dyDescent="0.25">
      <c r="B57" s="460"/>
      <c r="C57" s="249" t="s">
        <v>952</v>
      </c>
      <c r="D57" s="428"/>
      <c r="E57" s="428"/>
      <c r="F57" s="428"/>
      <c r="G57" s="249" t="s">
        <v>980</v>
      </c>
      <c r="H57" s="431"/>
      <c r="I57" s="691"/>
      <c r="J57" s="249" t="s">
        <v>62</v>
      </c>
      <c r="K57" s="140" t="s">
        <v>1287</v>
      </c>
      <c r="L57" s="54">
        <v>44928</v>
      </c>
      <c r="M57" s="54">
        <v>45291</v>
      </c>
      <c r="N57" s="162"/>
      <c r="O57" s="162"/>
      <c r="P57" s="163"/>
      <c r="Q57" s="162"/>
      <c r="R57" s="162"/>
      <c r="S57" s="163"/>
      <c r="T57" s="162"/>
      <c r="U57" s="162"/>
      <c r="V57" s="163"/>
      <c r="W57" s="162"/>
      <c r="X57" s="162"/>
      <c r="Y57" s="163"/>
      <c r="Z57" s="248"/>
      <c r="AA57" s="521"/>
      <c r="AB57" s="248"/>
      <c r="AC57" s="248"/>
    </row>
    <row r="58" spans="2:29" ht="104.25" customHeight="1" x14ac:dyDescent="0.25">
      <c r="B58" s="460"/>
      <c r="C58" s="249" t="s">
        <v>1087</v>
      </c>
      <c r="D58" s="245" t="s">
        <v>1088</v>
      </c>
      <c r="E58" s="245" t="s">
        <v>1089</v>
      </c>
      <c r="F58" s="245" t="s">
        <v>250</v>
      </c>
      <c r="G58" s="249" t="s">
        <v>283</v>
      </c>
      <c r="H58" s="275">
        <v>0</v>
      </c>
      <c r="I58" s="274">
        <v>3000</v>
      </c>
      <c r="J58" s="249" t="s">
        <v>62</v>
      </c>
      <c r="K58" s="416" t="s">
        <v>1227</v>
      </c>
      <c r="L58" s="54">
        <v>44928</v>
      </c>
      <c r="M58" s="54">
        <v>45291</v>
      </c>
      <c r="N58" s="162"/>
      <c r="O58" s="162"/>
      <c r="P58" s="163"/>
      <c r="Q58" s="162"/>
      <c r="R58" s="162"/>
      <c r="S58" s="163"/>
      <c r="T58" s="162"/>
      <c r="U58" s="162"/>
      <c r="V58" s="163"/>
      <c r="W58" s="162"/>
      <c r="X58" s="162"/>
      <c r="Y58" s="163"/>
      <c r="Z58" s="248"/>
      <c r="AA58" s="254"/>
      <c r="AB58" s="248"/>
      <c r="AC58" s="248"/>
    </row>
    <row r="59" spans="2:29" ht="104.25" customHeight="1" x14ac:dyDescent="0.25">
      <c r="B59" s="480"/>
      <c r="C59" s="368" t="s">
        <v>1223</v>
      </c>
      <c r="D59" s="368" t="s">
        <v>1224</v>
      </c>
      <c r="E59" s="367" t="s">
        <v>1225</v>
      </c>
      <c r="F59" s="367" t="s">
        <v>250</v>
      </c>
      <c r="G59" s="367" t="s">
        <v>1226</v>
      </c>
      <c r="H59" s="275">
        <v>0</v>
      </c>
      <c r="I59" s="274">
        <v>17000</v>
      </c>
      <c r="J59" s="368" t="s">
        <v>62</v>
      </c>
      <c r="K59" s="368" t="s">
        <v>1227</v>
      </c>
      <c r="L59" s="54">
        <v>44928</v>
      </c>
      <c r="M59" s="54">
        <v>45291</v>
      </c>
      <c r="N59" s="162"/>
      <c r="O59" s="162"/>
      <c r="P59" s="163"/>
      <c r="Q59" s="162"/>
      <c r="R59" s="162"/>
      <c r="S59" s="163"/>
      <c r="T59" s="162"/>
      <c r="U59" s="162"/>
      <c r="V59" s="163"/>
      <c r="W59" s="162"/>
      <c r="X59" s="162"/>
      <c r="Y59" s="163"/>
      <c r="Z59" s="369"/>
      <c r="AA59" s="371"/>
      <c r="AB59" s="369"/>
      <c r="AC59" s="369"/>
    </row>
    <row r="60" spans="2:29" ht="82.15" customHeight="1" x14ac:dyDescent="0.25">
      <c r="B60" s="525" t="s">
        <v>199</v>
      </c>
      <c r="C60" s="101" t="s">
        <v>589</v>
      </c>
      <c r="D60" s="249" t="s">
        <v>560</v>
      </c>
      <c r="E60" s="249" t="s">
        <v>561</v>
      </c>
      <c r="F60" s="248" t="s">
        <v>281</v>
      </c>
      <c r="G60" s="249" t="s">
        <v>562</v>
      </c>
      <c r="H60" s="250">
        <v>1</v>
      </c>
      <c r="I60" s="105">
        <v>1</v>
      </c>
      <c r="J60" s="101" t="s">
        <v>592</v>
      </c>
      <c r="K60" s="101" t="s">
        <v>311</v>
      </c>
      <c r="L60" s="54">
        <v>44928</v>
      </c>
      <c r="M60" s="54">
        <v>45291</v>
      </c>
      <c r="N60" s="162"/>
      <c r="O60" s="162"/>
      <c r="P60" s="163"/>
      <c r="Q60" s="162"/>
      <c r="R60" s="162"/>
      <c r="S60" s="163"/>
      <c r="T60" s="162"/>
      <c r="U60" s="162"/>
      <c r="V60" s="163"/>
      <c r="W60" s="162"/>
      <c r="X60" s="162"/>
      <c r="Y60" s="163"/>
      <c r="Z60" s="96"/>
      <c r="AA60" s="96"/>
      <c r="AB60" s="96"/>
      <c r="AC60" s="96"/>
    </row>
    <row r="61" spans="2:29" ht="75" x14ac:dyDescent="0.25">
      <c r="B61" s="525"/>
      <c r="C61" s="101" t="s">
        <v>590</v>
      </c>
      <c r="D61" s="101" t="s">
        <v>560</v>
      </c>
      <c r="E61" s="101" t="s">
        <v>561</v>
      </c>
      <c r="F61" s="96" t="s">
        <v>281</v>
      </c>
      <c r="G61" s="101" t="s">
        <v>562</v>
      </c>
      <c r="H61" s="105">
        <v>1</v>
      </c>
      <c r="I61" s="105">
        <v>1</v>
      </c>
      <c r="J61" s="101" t="s">
        <v>56</v>
      </c>
      <c r="K61" s="101" t="s">
        <v>311</v>
      </c>
      <c r="L61" s="54">
        <v>44928</v>
      </c>
      <c r="M61" s="54">
        <v>45291</v>
      </c>
      <c r="N61" s="162"/>
      <c r="O61" s="162"/>
      <c r="P61" s="163"/>
      <c r="Q61" s="162"/>
      <c r="R61" s="162"/>
      <c r="S61" s="163"/>
      <c r="T61" s="162"/>
      <c r="U61" s="162"/>
      <c r="V61" s="163"/>
      <c r="W61" s="162"/>
      <c r="X61" s="162"/>
      <c r="Y61" s="163"/>
      <c r="Z61" s="96"/>
      <c r="AA61" s="96"/>
      <c r="AB61" s="96"/>
      <c r="AC61" s="96"/>
    </row>
    <row r="62" spans="2:29" ht="75" x14ac:dyDescent="0.25">
      <c r="B62" s="525"/>
      <c r="C62" s="101" t="s">
        <v>591</v>
      </c>
      <c r="D62" s="101" t="s">
        <v>560</v>
      </c>
      <c r="E62" s="101" t="s">
        <v>561</v>
      </c>
      <c r="F62" s="96" t="s">
        <v>281</v>
      </c>
      <c r="G62" s="101" t="s">
        <v>562</v>
      </c>
      <c r="H62" s="105">
        <v>1</v>
      </c>
      <c r="I62" s="105">
        <v>1</v>
      </c>
      <c r="J62" s="101" t="s">
        <v>593</v>
      </c>
      <c r="K62" s="101" t="s">
        <v>311</v>
      </c>
      <c r="L62" s="54">
        <v>44928</v>
      </c>
      <c r="M62" s="54">
        <v>45291</v>
      </c>
      <c r="N62" s="162"/>
      <c r="O62" s="162"/>
      <c r="P62" s="163"/>
      <c r="Q62" s="162"/>
      <c r="R62" s="162"/>
      <c r="S62" s="163"/>
      <c r="T62" s="162"/>
      <c r="U62" s="162"/>
      <c r="V62" s="163"/>
      <c r="W62" s="162"/>
      <c r="X62" s="162"/>
      <c r="Y62" s="163"/>
      <c r="Z62" s="96"/>
      <c r="AA62" s="96"/>
      <c r="AB62" s="96"/>
      <c r="AC62" s="96"/>
    </row>
    <row r="63" spans="2:29" ht="86.45" customHeight="1" x14ac:dyDescent="0.25">
      <c r="B63" s="525" t="s">
        <v>244</v>
      </c>
      <c r="C63" s="101" t="s">
        <v>594</v>
      </c>
      <c r="D63" s="101" t="s">
        <v>313</v>
      </c>
      <c r="E63" s="101" t="s">
        <v>314</v>
      </c>
      <c r="F63" s="100" t="s">
        <v>281</v>
      </c>
      <c r="G63" s="101" t="s">
        <v>554</v>
      </c>
      <c r="H63" s="105">
        <v>1</v>
      </c>
      <c r="I63" s="105">
        <v>1</v>
      </c>
      <c r="J63" s="101" t="s">
        <v>592</v>
      </c>
      <c r="K63" s="101" t="s">
        <v>595</v>
      </c>
      <c r="L63" s="54">
        <v>44928</v>
      </c>
      <c r="M63" s="54">
        <v>44972</v>
      </c>
      <c r="N63" s="162"/>
      <c r="O63" s="163"/>
      <c r="P63" s="110"/>
      <c r="Q63" s="110"/>
      <c r="R63" s="110"/>
      <c r="S63" s="110"/>
      <c r="T63" s="110"/>
      <c r="U63" s="110"/>
      <c r="V63" s="110"/>
      <c r="W63" s="110"/>
      <c r="X63" s="110"/>
      <c r="Y63" s="165"/>
      <c r="Z63" s="96"/>
      <c r="AA63" s="96"/>
      <c r="AB63" s="96"/>
      <c r="AC63" s="96"/>
    </row>
    <row r="64" spans="2:29" ht="61.9" customHeight="1" x14ac:dyDescent="0.25">
      <c r="B64" s="525"/>
      <c r="C64" s="101" t="s">
        <v>596</v>
      </c>
      <c r="D64" s="101" t="s">
        <v>313</v>
      </c>
      <c r="E64" s="101" t="s">
        <v>314</v>
      </c>
      <c r="F64" s="100" t="s">
        <v>281</v>
      </c>
      <c r="G64" s="101" t="s">
        <v>554</v>
      </c>
      <c r="H64" s="105">
        <v>1</v>
      </c>
      <c r="I64" s="105">
        <v>1</v>
      </c>
      <c r="J64" s="101" t="s">
        <v>56</v>
      </c>
      <c r="K64" s="101" t="s">
        <v>595</v>
      </c>
      <c r="L64" s="54">
        <v>44928</v>
      </c>
      <c r="M64" s="54">
        <v>44972</v>
      </c>
      <c r="N64" s="162"/>
      <c r="O64" s="163"/>
      <c r="P64" s="110"/>
      <c r="Q64" s="110"/>
      <c r="R64" s="110"/>
      <c r="S64" s="110"/>
      <c r="T64" s="110"/>
      <c r="U64" s="110"/>
      <c r="V64" s="110"/>
      <c r="W64" s="110"/>
      <c r="X64" s="110"/>
      <c r="Y64" s="165"/>
      <c r="Z64" s="96"/>
      <c r="AA64" s="96"/>
      <c r="AB64" s="96"/>
      <c r="AC64" s="96"/>
    </row>
    <row r="65" spans="2:29" ht="57.6" customHeight="1" x14ac:dyDescent="0.25">
      <c r="B65" s="525"/>
      <c r="C65" s="101" t="s">
        <v>597</v>
      </c>
      <c r="D65" s="101" t="s">
        <v>313</v>
      </c>
      <c r="E65" s="101" t="s">
        <v>314</v>
      </c>
      <c r="F65" s="100" t="s">
        <v>281</v>
      </c>
      <c r="G65" s="101" t="s">
        <v>554</v>
      </c>
      <c r="H65" s="105">
        <v>1</v>
      </c>
      <c r="I65" s="105">
        <v>1</v>
      </c>
      <c r="J65" s="101" t="s">
        <v>593</v>
      </c>
      <c r="K65" s="101" t="s">
        <v>595</v>
      </c>
      <c r="L65" s="54">
        <v>44928</v>
      </c>
      <c r="M65" s="54">
        <v>44972</v>
      </c>
      <c r="N65" s="162"/>
      <c r="O65" s="163"/>
      <c r="P65" s="110"/>
      <c r="Q65" s="110"/>
      <c r="R65" s="110"/>
      <c r="S65" s="110"/>
      <c r="T65" s="110"/>
      <c r="U65" s="110"/>
      <c r="V65" s="110"/>
      <c r="W65" s="110"/>
      <c r="X65" s="110"/>
      <c r="Y65" s="165"/>
      <c r="Z65" s="96"/>
      <c r="AA65" s="96"/>
      <c r="AB65" s="96"/>
      <c r="AC65" s="96"/>
    </row>
    <row r="66" spans="2:29" ht="73.900000000000006" customHeight="1" x14ac:dyDescent="0.25">
      <c r="B66" s="459" t="s">
        <v>243</v>
      </c>
      <c r="C66" s="101" t="s">
        <v>598</v>
      </c>
      <c r="D66" s="101" t="s">
        <v>315</v>
      </c>
      <c r="E66" s="101" t="s">
        <v>316</v>
      </c>
      <c r="F66" s="100" t="s">
        <v>281</v>
      </c>
      <c r="G66" s="101" t="s">
        <v>548</v>
      </c>
      <c r="H66" s="105">
        <v>1</v>
      </c>
      <c r="I66" s="105">
        <v>1</v>
      </c>
      <c r="J66" s="101" t="s">
        <v>592</v>
      </c>
      <c r="K66" s="101" t="s">
        <v>595</v>
      </c>
      <c r="L66" s="54">
        <v>45231</v>
      </c>
      <c r="M66" s="54">
        <v>45291</v>
      </c>
      <c r="N66" s="110"/>
      <c r="O66" s="110"/>
      <c r="P66" s="110"/>
      <c r="Q66" s="110"/>
      <c r="R66" s="110"/>
      <c r="S66" s="110"/>
      <c r="T66" s="110"/>
      <c r="U66" s="110"/>
      <c r="V66" s="110"/>
      <c r="W66" s="110"/>
      <c r="X66" s="162"/>
      <c r="Y66" s="163"/>
      <c r="Z66" s="96"/>
      <c r="AA66" s="96"/>
      <c r="AB66" s="96"/>
      <c r="AC66" s="96"/>
    </row>
    <row r="67" spans="2:29" ht="73.900000000000006" customHeight="1" x14ac:dyDescent="0.25">
      <c r="B67" s="460"/>
      <c r="C67" s="101" t="s">
        <v>599</v>
      </c>
      <c r="D67" s="101" t="s">
        <v>315</v>
      </c>
      <c r="E67" s="101" t="s">
        <v>316</v>
      </c>
      <c r="F67" s="100" t="s">
        <v>281</v>
      </c>
      <c r="G67" s="101" t="s">
        <v>548</v>
      </c>
      <c r="H67" s="105">
        <v>1</v>
      </c>
      <c r="I67" s="105">
        <v>1</v>
      </c>
      <c r="J67" s="101" t="s">
        <v>56</v>
      </c>
      <c r="K67" s="101" t="s">
        <v>595</v>
      </c>
      <c r="L67" s="54">
        <v>45231</v>
      </c>
      <c r="M67" s="54">
        <v>45291</v>
      </c>
      <c r="N67" s="110"/>
      <c r="O67" s="110"/>
      <c r="P67" s="110"/>
      <c r="Q67" s="110"/>
      <c r="R67" s="110"/>
      <c r="S67" s="110"/>
      <c r="T67" s="110"/>
      <c r="U67" s="110"/>
      <c r="V67" s="110"/>
      <c r="W67" s="110"/>
      <c r="X67" s="162"/>
      <c r="Y67" s="163"/>
      <c r="Z67" s="96"/>
      <c r="AA67" s="96"/>
      <c r="AB67" s="96"/>
      <c r="AC67" s="96"/>
    </row>
    <row r="68" spans="2:29" ht="73.900000000000006" customHeight="1" x14ac:dyDescent="0.25">
      <c r="B68" s="460"/>
      <c r="C68" s="101" t="s">
        <v>600</v>
      </c>
      <c r="D68" s="101" t="s">
        <v>315</v>
      </c>
      <c r="E68" s="101" t="s">
        <v>316</v>
      </c>
      <c r="F68" s="100" t="s">
        <v>281</v>
      </c>
      <c r="G68" s="101" t="s">
        <v>548</v>
      </c>
      <c r="H68" s="105">
        <v>1</v>
      </c>
      <c r="I68" s="105">
        <v>1</v>
      </c>
      <c r="J68" s="101" t="s">
        <v>593</v>
      </c>
      <c r="K68" s="101" t="s">
        <v>595</v>
      </c>
      <c r="L68" s="54">
        <v>45231</v>
      </c>
      <c r="M68" s="54">
        <v>45291</v>
      </c>
      <c r="N68" s="110"/>
      <c r="O68" s="110"/>
      <c r="P68" s="110"/>
      <c r="Q68" s="110"/>
      <c r="R68" s="110"/>
      <c r="S68" s="110"/>
      <c r="T68" s="110"/>
      <c r="U68" s="110"/>
      <c r="V68" s="110"/>
      <c r="W68" s="110"/>
      <c r="X68" s="162"/>
      <c r="Y68" s="163"/>
      <c r="Z68" s="96"/>
      <c r="AA68" s="96"/>
      <c r="AB68" s="96"/>
      <c r="AC68" s="96"/>
    </row>
    <row r="69" spans="2:29" ht="58.9" customHeight="1" x14ac:dyDescent="0.25">
      <c r="B69" s="459" t="s">
        <v>200</v>
      </c>
      <c r="C69" s="101" t="s">
        <v>604</v>
      </c>
      <c r="D69" s="101" t="s">
        <v>284</v>
      </c>
      <c r="E69" s="101" t="s">
        <v>532</v>
      </c>
      <c r="F69" s="100" t="s">
        <v>281</v>
      </c>
      <c r="G69" s="101" t="s">
        <v>542</v>
      </c>
      <c r="H69" s="105">
        <v>1</v>
      </c>
      <c r="I69" s="105">
        <v>1</v>
      </c>
      <c r="J69" s="101" t="s">
        <v>592</v>
      </c>
      <c r="K69" s="101" t="s">
        <v>287</v>
      </c>
      <c r="L69" s="54">
        <v>44928</v>
      </c>
      <c r="M69" s="54">
        <v>45291</v>
      </c>
      <c r="N69" s="162"/>
      <c r="O69" s="162"/>
      <c r="P69" s="163"/>
      <c r="Q69" s="162"/>
      <c r="R69" s="162"/>
      <c r="S69" s="163"/>
      <c r="T69" s="162"/>
      <c r="U69" s="162"/>
      <c r="V69" s="163"/>
      <c r="W69" s="162"/>
      <c r="X69" s="162"/>
      <c r="Y69" s="163"/>
      <c r="Z69" s="96"/>
      <c r="AA69" s="96"/>
      <c r="AB69" s="96"/>
      <c r="AC69" s="96"/>
    </row>
    <row r="70" spans="2:29" ht="58.9" customHeight="1" x14ac:dyDescent="0.25">
      <c r="B70" s="460"/>
      <c r="C70" s="101" t="s">
        <v>605</v>
      </c>
      <c r="D70" s="101" t="s">
        <v>284</v>
      </c>
      <c r="E70" s="101" t="s">
        <v>532</v>
      </c>
      <c r="F70" s="100" t="s">
        <v>281</v>
      </c>
      <c r="G70" s="101" t="s">
        <v>542</v>
      </c>
      <c r="H70" s="105">
        <v>1</v>
      </c>
      <c r="I70" s="105">
        <v>1</v>
      </c>
      <c r="J70" s="101" t="s">
        <v>56</v>
      </c>
      <c r="K70" s="101" t="s">
        <v>287</v>
      </c>
      <c r="L70" s="54">
        <v>44928</v>
      </c>
      <c r="M70" s="54">
        <v>45291</v>
      </c>
      <c r="N70" s="162"/>
      <c r="O70" s="162"/>
      <c r="P70" s="163"/>
      <c r="Q70" s="162"/>
      <c r="R70" s="162"/>
      <c r="S70" s="163"/>
      <c r="T70" s="162"/>
      <c r="U70" s="162"/>
      <c r="V70" s="163"/>
      <c r="W70" s="162"/>
      <c r="X70" s="162"/>
      <c r="Y70" s="163"/>
      <c r="Z70" s="96"/>
      <c r="AA70" s="96"/>
      <c r="AB70" s="96"/>
      <c r="AC70" s="96"/>
    </row>
    <row r="71" spans="2:29" ht="58.9" customHeight="1" x14ac:dyDescent="0.25">
      <c r="B71" s="460"/>
      <c r="C71" s="101" t="s">
        <v>606</v>
      </c>
      <c r="D71" s="101" t="s">
        <v>284</v>
      </c>
      <c r="E71" s="101" t="s">
        <v>532</v>
      </c>
      <c r="F71" s="100" t="s">
        <v>281</v>
      </c>
      <c r="G71" s="101" t="s">
        <v>542</v>
      </c>
      <c r="H71" s="105">
        <v>1</v>
      </c>
      <c r="I71" s="105">
        <v>1</v>
      </c>
      <c r="J71" s="101" t="s">
        <v>593</v>
      </c>
      <c r="K71" s="101" t="s">
        <v>287</v>
      </c>
      <c r="L71" s="54">
        <v>44928</v>
      </c>
      <c r="M71" s="54">
        <v>45291</v>
      </c>
      <c r="N71" s="162"/>
      <c r="O71" s="162"/>
      <c r="P71" s="163"/>
      <c r="Q71" s="162"/>
      <c r="R71" s="162"/>
      <c r="S71" s="163"/>
      <c r="T71" s="162"/>
      <c r="U71" s="162"/>
      <c r="V71" s="163"/>
      <c r="W71" s="162"/>
      <c r="X71" s="162"/>
      <c r="Y71" s="163"/>
      <c r="Z71" s="96"/>
      <c r="AA71" s="96"/>
      <c r="AB71" s="96"/>
      <c r="AC71" s="96"/>
    </row>
    <row r="72" spans="2:29" ht="54.6" customHeight="1" x14ac:dyDescent="0.25">
      <c r="B72" s="525" t="s">
        <v>201</v>
      </c>
      <c r="C72" s="101" t="s">
        <v>601</v>
      </c>
      <c r="D72" s="101" t="s">
        <v>284</v>
      </c>
      <c r="E72" s="101" t="s">
        <v>532</v>
      </c>
      <c r="F72" s="100" t="s">
        <v>281</v>
      </c>
      <c r="G72" s="101" t="s">
        <v>534</v>
      </c>
      <c r="H72" s="105">
        <v>1</v>
      </c>
      <c r="I72" s="105">
        <v>1</v>
      </c>
      <c r="J72" s="101" t="s">
        <v>592</v>
      </c>
      <c r="K72" s="101" t="s">
        <v>86</v>
      </c>
      <c r="L72" s="54">
        <v>44928</v>
      </c>
      <c r="M72" s="54">
        <v>45291</v>
      </c>
      <c r="N72" s="162"/>
      <c r="O72" s="162"/>
      <c r="P72" s="163"/>
      <c r="Q72" s="162"/>
      <c r="R72" s="162"/>
      <c r="S72" s="163"/>
      <c r="T72" s="162"/>
      <c r="U72" s="162"/>
      <c r="V72" s="163"/>
      <c r="W72" s="162"/>
      <c r="X72" s="162"/>
      <c r="Y72" s="163"/>
      <c r="Z72" s="96"/>
      <c r="AA72" s="96"/>
      <c r="AB72" s="96"/>
      <c r="AC72" s="96"/>
    </row>
    <row r="73" spans="2:29" ht="54.6" customHeight="1" x14ac:dyDescent="0.25">
      <c r="B73" s="525"/>
      <c r="C73" s="101" t="s">
        <v>602</v>
      </c>
      <c r="D73" s="101" t="s">
        <v>284</v>
      </c>
      <c r="E73" s="101" t="s">
        <v>532</v>
      </c>
      <c r="F73" s="100" t="s">
        <v>281</v>
      </c>
      <c r="G73" s="101" t="s">
        <v>534</v>
      </c>
      <c r="H73" s="105">
        <v>1</v>
      </c>
      <c r="I73" s="105">
        <v>1</v>
      </c>
      <c r="J73" s="101" t="s">
        <v>56</v>
      </c>
      <c r="K73" s="101" t="s">
        <v>86</v>
      </c>
      <c r="L73" s="54">
        <v>44928</v>
      </c>
      <c r="M73" s="54">
        <v>45291</v>
      </c>
      <c r="N73" s="162"/>
      <c r="O73" s="162"/>
      <c r="P73" s="163"/>
      <c r="Q73" s="162"/>
      <c r="R73" s="162"/>
      <c r="S73" s="163"/>
      <c r="T73" s="162"/>
      <c r="U73" s="162"/>
      <c r="V73" s="163"/>
      <c r="W73" s="162"/>
      <c r="X73" s="162"/>
      <c r="Y73" s="163"/>
      <c r="Z73" s="96"/>
      <c r="AA73" s="96"/>
      <c r="AB73" s="96"/>
      <c r="AC73" s="96"/>
    </row>
    <row r="74" spans="2:29" ht="52.9" customHeight="1" x14ac:dyDescent="0.25">
      <c r="B74" s="525"/>
      <c r="C74" s="101" t="s">
        <v>603</v>
      </c>
      <c r="D74" s="101" t="s">
        <v>284</v>
      </c>
      <c r="E74" s="101" t="s">
        <v>532</v>
      </c>
      <c r="F74" s="100" t="s">
        <v>281</v>
      </c>
      <c r="G74" s="101" t="s">
        <v>534</v>
      </c>
      <c r="H74" s="105">
        <v>1</v>
      </c>
      <c r="I74" s="105">
        <v>1</v>
      </c>
      <c r="J74" s="101" t="s">
        <v>593</v>
      </c>
      <c r="K74" s="101" t="s">
        <v>86</v>
      </c>
      <c r="L74" s="54">
        <v>44928</v>
      </c>
      <c r="M74" s="54">
        <v>45291</v>
      </c>
      <c r="N74" s="162"/>
      <c r="O74" s="162"/>
      <c r="P74" s="163"/>
      <c r="Q74" s="162"/>
      <c r="R74" s="162"/>
      <c r="S74" s="163"/>
      <c r="T74" s="162"/>
      <c r="U74" s="162"/>
      <c r="V74" s="163"/>
      <c r="W74" s="162"/>
      <c r="X74" s="162"/>
      <c r="Y74" s="163"/>
      <c r="Z74" s="96"/>
      <c r="AA74" s="96"/>
      <c r="AB74" s="96"/>
      <c r="AC74" s="96"/>
    </row>
    <row r="75" spans="2:29" ht="51.6" customHeight="1" x14ac:dyDescent="0.25">
      <c r="B75" s="247"/>
      <c r="C75" s="256" t="s">
        <v>202</v>
      </c>
      <c r="D75" s="256"/>
      <c r="E75" s="256"/>
      <c r="F75" s="247"/>
      <c r="G75" s="256"/>
      <c r="H75" s="265"/>
      <c r="I75" s="265"/>
      <c r="J75" s="256"/>
      <c r="K75" s="256"/>
      <c r="L75" s="266"/>
      <c r="M75" s="266"/>
      <c r="N75" s="162"/>
      <c r="O75" s="162"/>
      <c r="P75" s="173"/>
      <c r="Q75" s="261"/>
      <c r="R75" s="162"/>
      <c r="S75" s="173"/>
      <c r="T75" s="162"/>
      <c r="U75" s="162"/>
      <c r="V75" s="173"/>
      <c r="W75" s="162"/>
      <c r="X75" s="261"/>
      <c r="Y75" s="173"/>
      <c r="Z75" s="267"/>
      <c r="AA75" s="267"/>
      <c r="AB75" s="267"/>
      <c r="AC75" s="267"/>
    </row>
    <row r="76" spans="2:29" x14ac:dyDescent="0.25">
      <c r="B76" s="66"/>
      <c r="C76" s="66" t="s">
        <v>202</v>
      </c>
      <c r="N76" s="110"/>
      <c r="O76" s="110"/>
      <c r="P76" s="110"/>
      <c r="Q76" s="166"/>
      <c r="R76" s="110"/>
      <c r="S76" s="110"/>
      <c r="T76" s="110"/>
      <c r="U76" s="110"/>
      <c r="V76" s="110"/>
      <c r="W76" s="110"/>
      <c r="X76" s="166"/>
      <c r="Y76" s="110"/>
    </row>
    <row r="77" spans="2:29" x14ac:dyDescent="0.25">
      <c r="C77" s="66" t="s">
        <v>202</v>
      </c>
      <c r="N77" s="110"/>
      <c r="O77" s="110"/>
      <c r="P77" s="110"/>
      <c r="Q77" s="166"/>
      <c r="R77" s="110"/>
      <c r="S77" s="110"/>
      <c r="T77" s="110"/>
      <c r="U77" s="110"/>
      <c r="V77" s="110"/>
      <c r="W77" s="110"/>
      <c r="X77" s="166"/>
      <c r="Y77" s="110"/>
    </row>
    <row r="78" spans="2:29" ht="18.75" x14ac:dyDescent="0.25">
      <c r="B78" s="77" t="s">
        <v>619</v>
      </c>
      <c r="N78" s="110"/>
      <c r="O78" s="110"/>
      <c r="P78" s="110"/>
      <c r="Q78" s="166"/>
      <c r="R78" s="110"/>
      <c r="S78" s="110"/>
      <c r="T78" s="110"/>
      <c r="U78" s="110"/>
      <c r="V78" s="110"/>
      <c r="W78" s="110"/>
      <c r="X78" s="166"/>
      <c r="Y78" s="110"/>
    </row>
    <row r="79" spans="2:29" x14ac:dyDescent="0.25">
      <c r="B79" s="174"/>
      <c r="C79" s="437"/>
      <c r="D79" s="452"/>
      <c r="E79" s="437"/>
      <c r="F79" s="437"/>
      <c r="G79" s="437"/>
      <c r="H79" s="437"/>
      <c r="I79" s="452"/>
      <c r="J79" s="452"/>
      <c r="K79" s="452"/>
      <c r="L79" s="452"/>
      <c r="M79" s="452"/>
      <c r="N79" s="110"/>
      <c r="O79" s="110"/>
      <c r="P79" s="110"/>
      <c r="Q79" s="166"/>
      <c r="R79" s="110"/>
      <c r="S79" s="110"/>
      <c r="T79" s="110"/>
      <c r="U79" s="110"/>
      <c r="V79" s="110"/>
      <c r="W79" s="110"/>
      <c r="X79" s="166"/>
      <c r="Y79" s="110"/>
      <c r="Z79" s="452"/>
      <c r="AA79" s="492"/>
      <c r="AB79" s="493"/>
      <c r="AC79" s="452"/>
    </row>
    <row r="80" spans="2:29" x14ac:dyDescent="0.25">
      <c r="B80" s="175"/>
      <c r="C80" s="438"/>
      <c r="D80" s="453"/>
      <c r="E80" s="438"/>
      <c r="F80" s="438"/>
      <c r="G80" s="438"/>
      <c r="H80" s="438"/>
      <c r="I80" s="453"/>
      <c r="J80" s="453"/>
      <c r="K80" s="453"/>
      <c r="L80" s="453"/>
      <c r="M80" s="453"/>
      <c r="N80" s="110"/>
      <c r="O80" s="110"/>
      <c r="P80" s="110"/>
      <c r="Q80" s="166"/>
      <c r="R80" s="110"/>
      <c r="S80" s="110"/>
      <c r="T80" s="110"/>
      <c r="U80" s="110"/>
      <c r="V80" s="110"/>
      <c r="W80" s="110"/>
      <c r="X80" s="166"/>
      <c r="Y80" s="110"/>
      <c r="Z80" s="453"/>
      <c r="AA80" s="51"/>
      <c r="AB80" s="51"/>
      <c r="AC80" s="453"/>
    </row>
    <row r="81" spans="2:29" ht="105" customHeight="1" x14ac:dyDescent="0.25">
      <c r="B81" s="459" t="s">
        <v>90</v>
      </c>
      <c r="C81" s="176" t="s">
        <v>1174</v>
      </c>
      <c r="D81" s="87" t="s">
        <v>219</v>
      </c>
      <c r="E81" s="87" t="s">
        <v>274</v>
      </c>
      <c r="F81" s="90" t="s">
        <v>281</v>
      </c>
      <c r="G81" s="87" t="s">
        <v>300</v>
      </c>
      <c r="H81" s="92">
        <v>0.5</v>
      </c>
      <c r="I81" s="92">
        <v>0.65</v>
      </c>
      <c r="J81" s="101" t="s">
        <v>592</v>
      </c>
      <c r="K81" s="29" t="s">
        <v>275</v>
      </c>
      <c r="L81" s="54">
        <v>44928</v>
      </c>
      <c r="M81" s="54">
        <v>45291</v>
      </c>
      <c r="N81" s="57"/>
      <c r="O81" s="57"/>
      <c r="P81" s="58"/>
      <c r="Q81" s="59"/>
      <c r="R81" s="57"/>
      <c r="S81" s="58"/>
      <c r="T81" s="57"/>
      <c r="U81" s="57"/>
      <c r="V81" s="58"/>
      <c r="W81" s="57"/>
      <c r="X81" s="57"/>
      <c r="Y81" s="58"/>
      <c r="Z81" s="96"/>
      <c r="AA81" s="96"/>
      <c r="AB81" s="96"/>
      <c r="AC81" s="96"/>
    </row>
    <row r="82" spans="2:29" ht="102" customHeight="1" x14ac:dyDescent="0.25">
      <c r="B82" s="460"/>
      <c r="C82" s="176" t="s">
        <v>1175</v>
      </c>
      <c r="D82" s="87" t="s">
        <v>219</v>
      </c>
      <c r="E82" s="87" t="s">
        <v>274</v>
      </c>
      <c r="F82" s="90" t="s">
        <v>281</v>
      </c>
      <c r="G82" s="87" t="s">
        <v>300</v>
      </c>
      <c r="H82" s="92">
        <v>0.5</v>
      </c>
      <c r="I82" s="92">
        <v>0.65</v>
      </c>
      <c r="J82" s="101" t="s">
        <v>56</v>
      </c>
      <c r="K82" s="29" t="s">
        <v>275</v>
      </c>
      <c r="L82" s="54">
        <v>44928</v>
      </c>
      <c r="M82" s="54">
        <v>45291</v>
      </c>
      <c r="N82" s="57"/>
      <c r="O82" s="57"/>
      <c r="P82" s="58"/>
      <c r="Q82" s="59"/>
      <c r="R82" s="57"/>
      <c r="S82" s="58"/>
      <c r="T82" s="57"/>
      <c r="U82" s="57"/>
      <c r="V82" s="58"/>
      <c r="W82" s="57"/>
      <c r="X82" s="57"/>
      <c r="Y82" s="58"/>
      <c r="Z82" s="96"/>
      <c r="AA82" s="96"/>
      <c r="AB82" s="96"/>
      <c r="AC82" s="96"/>
    </row>
    <row r="83" spans="2:29" ht="96" customHeight="1" x14ac:dyDescent="0.25">
      <c r="B83" s="480"/>
      <c r="C83" s="176" t="s">
        <v>1176</v>
      </c>
      <c r="D83" s="87" t="s">
        <v>219</v>
      </c>
      <c r="E83" s="87" t="s">
        <v>274</v>
      </c>
      <c r="F83" s="90" t="s">
        <v>281</v>
      </c>
      <c r="G83" s="87" t="s">
        <v>300</v>
      </c>
      <c r="H83" s="92">
        <v>0.5</v>
      </c>
      <c r="I83" s="92">
        <v>0.65</v>
      </c>
      <c r="J83" s="101" t="s">
        <v>593</v>
      </c>
      <c r="K83" s="29" t="s">
        <v>275</v>
      </c>
      <c r="L83" s="54">
        <v>44928</v>
      </c>
      <c r="M83" s="54">
        <v>45291</v>
      </c>
      <c r="N83" s="57"/>
      <c r="O83" s="57"/>
      <c r="P83" s="58"/>
      <c r="Q83" s="59"/>
      <c r="R83" s="57"/>
      <c r="S83" s="58"/>
      <c r="T83" s="57"/>
      <c r="U83" s="57"/>
      <c r="V83" s="58"/>
      <c r="W83" s="57"/>
      <c r="X83" s="57"/>
      <c r="Y83" s="58"/>
      <c r="Z83" s="96"/>
      <c r="AA83" s="96"/>
      <c r="AB83" s="96"/>
      <c r="AC83" s="96"/>
    </row>
    <row r="84" spans="2:29" ht="109.5" customHeight="1" x14ac:dyDescent="0.25">
      <c r="B84" s="350" t="s">
        <v>511</v>
      </c>
      <c r="C84" s="31" t="s">
        <v>855</v>
      </c>
      <c r="D84" s="347" t="s">
        <v>1098</v>
      </c>
      <c r="E84" s="347" t="s">
        <v>1099</v>
      </c>
      <c r="F84" s="96" t="s">
        <v>250</v>
      </c>
      <c r="G84" s="348" t="s">
        <v>1097</v>
      </c>
      <c r="H84" s="351"/>
      <c r="I84" s="351">
        <v>10</v>
      </c>
      <c r="J84" s="347" t="s">
        <v>1090</v>
      </c>
      <c r="K84" s="347" t="s">
        <v>510</v>
      </c>
      <c r="L84" s="154">
        <v>44928</v>
      </c>
      <c r="M84" s="154">
        <v>45291</v>
      </c>
      <c r="N84" s="71"/>
      <c r="O84" s="57"/>
      <c r="P84" s="70"/>
      <c r="Q84" s="71"/>
      <c r="R84" s="71"/>
      <c r="S84" s="70"/>
      <c r="T84" s="71"/>
      <c r="U84" s="71"/>
      <c r="V84" s="70"/>
      <c r="W84" s="71"/>
      <c r="X84" s="71"/>
      <c r="Y84" s="70"/>
      <c r="Z84" s="96"/>
      <c r="AA84" s="96"/>
      <c r="AB84" s="96"/>
      <c r="AC84" s="96"/>
    </row>
    <row r="85" spans="2:29" x14ac:dyDescent="0.25">
      <c r="B85" s="96"/>
      <c r="C85" s="96"/>
      <c r="D85" s="96"/>
      <c r="E85" s="96"/>
      <c r="F85" s="96"/>
      <c r="G85" s="96"/>
      <c r="H85" s="349"/>
      <c r="I85" s="349"/>
      <c r="J85" s="96"/>
      <c r="K85" s="96"/>
      <c r="L85" s="96"/>
      <c r="M85" s="96"/>
      <c r="N85" s="110"/>
      <c r="O85" s="110"/>
      <c r="P85" s="110"/>
      <c r="Q85" s="166"/>
      <c r="R85" s="110"/>
      <c r="S85" s="110"/>
      <c r="T85" s="110"/>
      <c r="U85" s="110"/>
      <c r="V85" s="110"/>
      <c r="W85" s="110"/>
      <c r="X85" s="166"/>
      <c r="Y85" s="110"/>
      <c r="Z85" s="96"/>
      <c r="AA85" s="96"/>
      <c r="AB85" s="96"/>
      <c r="AC85" s="96"/>
    </row>
    <row r="86" spans="2:29" x14ac:dyDescent="0.25">
      <c r="B86" s="96"/>
      <c r="C86" s="96"/>
      <c r="D86" s="96"/>
      <c r="E86" s="96"/>
      <c r="F86" s="96"/>
      <c r="G86" s="96"/>
      <c r="H86" s="349"/>
      <c r="I86" s="349"/>
      <c r="J86" s="96"/>
      <c r="K86" s="96"/>
      <c r="L86" s="96"/>
      <c r="M86" s="96"/>
      <c r="N86" s="110"/>
      <c r="O86" s="110"/>
      <c r="P86" s="110"/>
      <c r="Q86" s="166"/>
      <c r="R86" s="110"/>
      <c r="S86" s="110"/>
      <c r="T86" s="110"/>
      <c r="U86" s="110"/>
      <c r="V86" s="110"/>
      <c r="W86" s="110"/>
      <c r="X86" s="166"/>
      <c r="Y86" s="110"/>
      <c r="Z86" s="96"/>
      <c r="AA86" s="96"/>
      <c r="AB86" s="96"/>
      <c r="AC86" s="96"/>
    </row>
    <row r="87" spans="2:29" x14ac:dyDescent="0.25">
      <c r="B87" s="96"/>
      <c r="C87" s="96"/>
      <c r="D87" s="96"/>
      <c r="E87" s="96"/>
      <c r="F87" s="96"/>
      <c r="G87" s="96"/>
      <c r="H87" s="96"/>
      <c r="I87" s="96"/>
      <c r="J87" s="96"/>
      <c r="K87" s="96"/>
      <c r="L87" s="96"/>
      <c r="M87" s="96"/>
      <c r="N87" s="110"/>
      <c r="O87" s="110"/>
      <c r="P87" s="110"/>
      <c r="Q87" s="166"/>
      <c r="R87" s="110"/>
      <c r="S87" s="110"/>
      <c r="T87" s="110"/>
      <c r="U87" s="110"/>
      <c r="V87" s="110"/>
      <c r="W87" s="110"/>
      <c r="X87" s="166"/>
      <c r="Y87" s="110"/>
      <c r="Z87" s="96"/>
      <c r="AA87" s="96"/>
      <c r="AB87" s="96"/>
      <c r="AC87" s="96"/>
    </row>
    <row r="88" spans="2:29" x14ac:dyDescent="0.25">
      <c r="B88" s="96"/>
      <c r="C88" s="96"/>
      <c r="D88" s="96"/>
      <c r="E88" s="96"/>
      <c r="F88" s="96"/>
      <c r="G88" s="96"/>
      <c r="H88" s="96"/>
      <c r="I88" s="96"/>
      <c r="J88" s="96"/>
      <c r="K88" s="96"/>
      <c r="L88" s="96"/>
      <c r="M88" s="96"/>
      <c r="N88" s="110"/>
      <c r="O88" s="110"/>
      <c r="P88" s="110"/>
      <c r="Q88" s="166"/>
      <c r="R88" s="110"/>
      <c r="S88" s="110"/>
      <c r="T88" s="110"/>
      <c r="U88" s="110"/>
      <c r="V88" s="110"/>
      <c r="W88" s="110"/>
      <c r="X88" s="166"/>
      <c r="Y88" s="110"/>
      <c r="Z88" s="96"/>
      <c r="AA88" s="96"/>
      <c r="AB88" s="96"/>
      <c r="AC88" s="96"/>
    </row>
    <row r="89" spans="2:29" x14ac:dyDescent="0.25">
      <c r="B89" s="96"/>
      <c r="C89" s="96"/>
      <c r="D89" s="96"/>
      <c r="E89" s="96"/>
      <c r="F89" s="96"/>
      <c r="G89" s="96"/>
      <c r="H89" s="96"/>
      <c r="I89" s="96"/>
      <c r="J89" s="96"/>
      <c r="K89" s="96"/>
      <c r="L89" s="96"/>
      <c r="M89" s="96"/>
      <c r="N89" s="110"/>
      <c r="O89" s="110"/>
      <c r="P89" s="110"/>
      <c r="Q89" s="166"/>
      <c r="R89" s="110"/>
      <c r="S89" s="110"/>
      <c r="T89" s="110"/>
      <c r="U89" s="110"/>
      <c r="V89" s="110"/>
      <c r="W89" s="110"/>
      <c r="X89" s="166"/>
      <c r="Y89" s="110"/>
      <c r="Z89" s="96"/>
      <c r="AA89" s="96"/>
      <c r="AB89" s="96"/>
      <c r="AC89" s="96"/>
    </row>
    <row r="90" spans="2:29" x14ac:dyDescent="0.25">
      <c r="B90" s="96"/>
      <c r="C90" s="96"/>
      <c r="D90" s="96"/>
      <c r="E90" s="96"/>
      <c r="F90" s="96"/>
      <c r="G90" s="96"/>
      <c r="H90" s="96"/>
      <c r="I90" s="96"/>
      <c r="J90" s="96"/>
      <c r="K90" s="96"/>
      <c r="L90" s="96"/>
      <c r="M90" s="96"/>
      <c r="N90" s="110"/>
      <c r="O90" s="110"/>
      <c r="P90" s="110"/>
      <c r="Q90" s="166"/>
      <c r="R90" s="110"/>
      <c r="S90" s="110"/>
      <c r="T90" s="110"/>
      <c r="U90" s="110"/>
      <c r="V90" s="110"/>
      <c r="W90" s="110"/>
      <c r="X90" s="166"/>
      <c r="Y90" s="110"/>
      <c r="Z90" s="96"/>
      <c r="AA90" s="96"/>
      <c r="AB90" s="96"/>
      <c r="AC90" s="96"/>
    </row>
    <row r="91" spans="2:29" x14ac:dyDescent="0.25">
      <c r="B91" s="96"/>
      <c r="C91" s="96"/>
      <c r="D91" s="96"/>
      <c r="E91" s="96"/>
      <c r="F91" s="96"/>
      <c r="G91" s="96"/>
      <c r="H91" s="96"/>
      <c r="I91" s="96"/>
      <c r="J91" s="96"/>
      <c r="K91" s="96"/>
      <c r="L91" s="96"/>
      <c r="M91" s="96"/>
      <c r="N91" s="110"/>
      <c r="O91" s="110"/>
      <c r="P91" s="110"/>
      <c r="Q91" s="166"/>
      <c r="R91" s="110"/>
      <c r="S91" s="110"/>
      <c r="T91" s="110"/>
      <c r="U91" s="110"/>
      <c r="V91" s="110"/>
      <c r="W91" s="110"/>
      <c r="X91" s="166"/>
      <c r="Y91" s="110"/>
      <c r="Z91" s="96"/>
      <c r="AA91" s="96"/>
      <c r="AB91" s="96"/>
      <c r="AC91" s="96"/>
    </row>
    <row r="92" spans="2:29" x14ac:dyDescent="0.25">
      <c r="B92" s="96"/>
      <c r="C92" s="96"/>
      <c r="D92" s="96"/>
      <c r="E92" s="96"/>
      <c r="F92" s="96"/>
      <c r="G92" s="96"/>
      <c r="H92" s="96"/>
      <c r="I92" s="96"/>
      <c r="J92" s="96"/>
      <c r="K92" s="96"/>
      <c r="L92" s="96"/>
      <c r="M92" s="96"/>
      <c r="N92" s="110"/>
      <c r="O92" s="110"/>
      <c r="P92" s="110"/>
      <c r="Q92" s="166"/>
      <c r="R92" s="110"/>
      <c r="S92" s="110"/>
      <c r="T92" s="110"/>
      <c r="U92" s="110"/>
      <c r="V92" s="110"/>
      <c r="W92" s="110"/>
      <c r="X92" s="166"/>
      <c r="Y92" s="110"/>
      <c r="Z92" s="96"/>
      <c r="AA92" s="96"/>
      <c r="AB92" s="96"/>
      <c r="AC92" s="96"/>
    </row>
    <row r="93" spans="2:29" x14ac:dyDescent="0.25">
      <c r="B93" s="96"/>
      <c r="C93" s="96"/>
      <c r="D93" s="96"/>
      <c r="E93" s="96"/>
      <c r="F93" s="96"/>
      <c r="G93" s="96"/>
      <c r="H93" s="96"/>
      <c r="I93" s="96"/>
      <c r="J93" s="96"/>
      <c r="K93" s="96"/>
      <c r="L93" s="96"/>
      <c r="M93" s="96"/>
      <c r="N93" s="110"/>
      <c r="O93" s="110"/>
      <c r="P93" s="110"/>
      <c r="Q93" s="166"/>
      <c r="R93" s="110"/>
      <c r="S93" s="110"/>
      <c r="T93" s="110"/>
      <c r="U93" s="110"/>
      <c r="V93" s="110"/>
      <c r="W93" s="110"/>
      <c r="X93" s="166"/>
      <c r="Y93" s="110"/>
      <c r="Z93" s="96"/>
      <c r="AA93" s="96"/>
      <c r="AB93" s="96"/>
      <c r="AC93" s="96"/>
    </row>
    <row r="94" spans="2:29" x14ac:dyDescent="0.25">
      <c r="B94" s="96"/>
      <c r="C94" s="96"/>
      <c r="D94" s="96"/>
      <c r="E94" s="96"/>
      <c r="F94" s="96"/>
      <c r="G94" s="96"/>
      <c r="H94" s="96"/>
      <c r="I94" s="96"/>
      <c r="J94" s="96"/>
      <c r="K94" s="96"/>
      <c r="L94" s="96"/>
      <c r="M94" s="96"/>
      <c r="N94" s="110"/>
      <c r="O94" s="110"/>
      <c r="P94" s="110"/>
      <c r="Q94" s="166"/>
      <c r="R94" s="110"/>
      <c r="S94" s="110"/>
      <c r="T94" s="110"/>
      <c r="U94" s="110"/>
      <c r="V94" s="110"/>
      <c r="W94" s="110"/>
      <c r="X94" s="166"/>
      <c r="Y94" s="110"/>
      <c r="Z94" s="96"/>
      <c r="AA94" s="96"/>
      <c r="AB94" s="96"/>
      <c r="AC94" s="96"/>
    </row>
    <row r="95" spans="2:29" x14ac:dyDescent="0.25">
      <c r="B95" s="96"/>
      <c r="C95" s="96"/>
      <c r="D95" s="96"/>
      <c r="E95" s="96"/>
      <c r="F95" s="96"/>
      <c r="G95" s="96"/>
      <c r="H95" s="96"/>
      <c r="I95" s="96"/>
      <c r="J95" s="96"/>
      <c r="K95" s="96"/>
      <c r="L95" s="96"/>
      <c r="M95" s="96"/>
      <c r="N95" s="110"/>
      <c r="O95" s="110"/>
      <c r="P95" s="110"/>
      <c r="Q95" s="166"/>
      <c r="R95" s="110"/>
      <c r="S95" s="110"/>
      <c r="T95" s="110"/>
      <c r="U95" s="110"/>
      <c r="V95" s="110"/>
      <c r="W95" s="110"/>
      <c r="X95" s="166"/>
      <c r="Y95" s="110"/>
      <c r="Z95" s="96"/>
      <c r="AA95" s="96"/>
      <c r="AB95" s="96"/>
      <c r="AC95" s="96"/>
    </row>
    <row r="96" spans="2:29" x14ac:dyDescent="0.25">
      <c r="B96" s="96"/>
      <c r="C96" s="96"/>
      <c r="D96" s="96"/>
      <c r="E96" s="96"/>
      <c r="F96" s="96"/>
      <c r="G96" s="96"/>
      <c r="H96" s="96"/>
      <c r="I96" s="96"/>
      <c r="J96" s="96"/>
      <c r="K96" s="96"/>
      <c r="L96" s="96"/>
      <c r="M96" s="96"/>
      <c r="N96" s="110"/>
      <c r="O96" s="110"/>
      <c r="P96" s="110"/>
      <c r="Q96" s="166"/>
      <c r="R96" s="110"/>
      <c r="S96" s="110"/>
      <c r="T96" s="110"/>
      <c r="U96" s="110"/>
      <c r="V96" s="110"/>
      <c r="W96" s="110"/>
      <c r="X96" s="166"/>
      <c r="Y96" s="110"/>
      <c r="Z96" s="96"/>
      <c r="AA96" s="96"/>
      <c r="AB96" s="96"/>
      <c r="AC96" s="96"/>
    </row>
    <row r="97" spans="2:29" x14ac:dyDescent="0.25">
      <c r="B97" s="96"/>
      <c r="C97" s="96"/>
      <c r="D97" s="96"/>
      <c r="E97" s="96"/>
      <c r="F97" s="96"/>
      <c r="G97" s="96"/>
      <c r="H97" s="96"/>
      <c r="I97" s="96"/>
      <c r="J97" s="96"/>
      <c r="K97" s="96"/>
      <c r="L97" s="96"/>
      <c r="M97" s="96"/>
      <c r="N97" s="110"/>
      <c r="O97" s="110"/>
      <c r="P97" s="110"/>
      <c r="Q97" s="166"/>
      <c r="R97" s="110"/>
      <c r="S97" s="110"/>
      <c r="T97" s="110"/>
      <c r="U97" s="110"/>
      <c r="V97" s="110"/>
      <c r="W97" s="110"/>
      <c r="X97" s="166"/>
      <c r="Y97" s="110"/>
      <c r="Z97" s="96"/>
      <c r="AA97" s="96"/>
      <c r="AB97" s="96"/>
      <c r="AC97" s="96"/>
    </row>
    <row r="98" spans="2:29" x14ac:dyDescent="0.25">
      <c r="B98" s="96"/>
      <c r="C98" s="96"/>
      <c r="D98" s="96"/>
      <c r="E98" s="96"/>
      <c r="F98" s="96"/>
      <c r="G98" s="96"/>
      <c r="H98" s="96"/>
      <c r="I98" s="96"/>
      <c r="J98" s="96"/>
      <c r="K98" s="96"/>
      <c r="L98" s="96"/>
      <c r="M98" s="96"/>
      <c r="N98" s="110"/>
      <c r="O98" s="110"/>
      <c r="P98" s="110"/>
      <c r="Q98" s="166"/>
      <c r="R98" s="110"/>
      <c r="S98" s="110"/>
      <c r="T98" s="110"/>
      <c r="U98" s="110"/>
      <c r="V98" s="110"/>
      <c r="W98" s="110"/>
      <c r="X98" s="166"/>
      <c r="Y98" s="110"/>
      <c r="Z98" s="96"/>
      <c r="AA98" s="96"/>
      <c r="AB98" s="96"/>
      <c r="AC98" s="96"/>
    </row>
    <row r="99" spans="2:29" x14ac:dyDescent="0.25">
      <c r="B99" s="96"/>
      <c r="C99" s="96"/>
      <c r="D99" s="96"/>
      <c r="E99" s="96"/>
      <c r="F99" s="96"/>
      <c r="G99" s="96"/>
      <c r="H99" s="96"/>
      <c r="I99" s="96"/>
      <c r="J99" s="96"/>
      <c r="K99" s="96"/>
      <c r="L99" s="96"/>
      <c r="M99" s="96"/>
      <c r="N99" s="110"/>
      <c r="O99" s="110"/>
      <c r="P99" s="110"/>
      <c r="Q99" s="166"/>
      <c r="R99" s="110"/>
      <c r="S99" s="110"/>
      <c r="T99" s="110"/>
      <c r="U99" s="110"/>
      <c r="V99" s="110"/>
      <c r="W99" s="110"/>
      <c r="X99" s="166"/>
      <c r="Y99" s="110"/>
      <c r="Z99" s="96"/>
      <c r="AA99" s="96"/>
      <c r="AB99" s="96"/>
      <c r="AC99" s="96"/>
    </row>
    <row r="100" spans="2:29" x14ac:dyDescent="0.25">
      <c r="B100" s="96"/>
      <c r="C100" s="96"/>
      <c r="D100" s="96"/>
      <c r="E100" s="96"/>
      <c r="F100" s="96"/>
      <c r="G100" s="96"/>
      <c r="H100" s="96"/>
      <c r="I100" s="96"/>
      <c r="J100" s="96"/>
      <c r="K100" s="96"/>
      <c r="L100" s="96"/>
      <c r="M100" s="96"/>
      <c r="N100" s="110"/>
      <c r="O100" s="110"/>
      <c r="P100" s="110"/>
      <c r="Q100" s="166"/>
      <c r="R100" s="110"/>
      <c r="S100" s="110"/>
      <c r="T100" s="110"/>
      <c r="U100" s="110"/>
      <c r="V100" s="110"/>
      <c r="W100" s="110"/>
      <c r="X100" s="166"/>
      <c r="Y100" s="110"/>
      <c r="Z100" s="96"/>
      <c r="AA100" s="96"/>
      <c r="AB100" s="96"/>
      <c r="AC100" s="96"/>
    </row>
    <row r="101" spans="2:29" x14ac:dyDescent="0.25">
      <c r="B101" s="96"/>
      <c r="C101" s="96"/>
      <c r="D101" s="96"/>
      <c r="E101" s="96"/>
      <c r="F101" s="96"/>
      <c r="G101" s="96"/>
      <c r="H101" s="96"/>
      <c r="I101" s="96"/>
      <c r="J101" s="96"/>
      <c r="K101" s="96"/>
      <c r="L101" s="96"/>
      <c r="M101" s="96"/>
      <c r="N101" s="110"/>
      <c r="O101" s="110"/>
      <c r="P101" s="110"/>
      <c r="Q101" s="166"/>
      <c r="R101" s="110"/>
      <c r="S101" s="110"/>
      <c r="T101" s="110"/>
      <c r="U101" s="110"/>
      <c r="V101" s="110"/>
      <c r="W101" s="110"/>
      <c r="X101" s="166"/>
      <c r="Y101" s="110"/>
      <c r="Z101" s="96"/>
      <c r="AA101" s="96"/>
      <c r="AB101" s="96"/>
      <c r="AC101" s="96"/>
    </row>
    <row r="102" spans="2:29" x14ac:dyDescent="0.25">
      <c r="B102" s="96"/>
      <c r="C102" s="96"/>
      <c r="D102" s="96"/>
      <c r="E102" s="96"/>
      <c r="F102" s="96"/>
      <c r="G102" s="96"/>
      <c r="H102" s="96"/>
      <c r="I102" s="96"/>
      <c r="J102" s="96"/>
      <c r="K102" s="96"/>
      <c r="L102" s="96"/>
      <c r="M102" s="96"/>
      <c r="N102" s="110"/>
      <c r="O102" s="110"/>
      <c r="P102" s="110"/>
      <c r="Q102" s="166"/>
      <c r="R102" s="110"/>
      <c r="S102" s="110"/>
      <c r="T102" s="110"/>
      <c r="U102" s="110"/>
      <c r="V102" s="110"/>
      <c r="W102" s="110"/>
      <c r="X102" s="166"/>
      <c r="Y102" s="110"/>
      <c r="Z102" s="96"/>
      <c r="AA102" s="96"/>
      <c r="AB102" s="96"/>
      <c r="AC102" s="96"/>
    </row>
    <row r="103" spans="2:29" x14ac:dyDescent="0.25">
      <c r="B103" s="96"/>
      <c r="C103" s="96"/>
      <c r="D103" s="96"/>
      <c r="E103" s="96"/>
      <c r="F103" s="96"/>
      <c r="G103" s="96"/>
      <c r="H103" s="96"/>
      <c r="I103" s="96"/>
      <c r="J103" s="96"/>
      <c r="K103" s="96"/>
      <c r="L103" s="96"/>
      <c r="M103" s="96"/>
      <c r="N103" s="110"/>
      <c r="O103" s="110"/>
      <c r="P103" s="110"/>
      <c r="Q103" s="166"/>
      <c r="R103" s="110"/>
      <c r="S103" s="110"/>
      <c r="T103" s="110"/>
      <c r="U103" s="110"/>
      <c r="V103" s="110"/>
      <c r="W103" s="110"/>
      <c r="X103" s="166"/>
      <c r="Y103" s="110"/>
      <c r="Z103" s="96"/>
      <c r="AA103" s="96"/>
      <c r="AB103" s="96"/>
      <c r="AC103" s="96"/>
    </row>
    <row r="104" spans="2:29" x14ac:dyDescent="0.25">
      <c r="B104" s="96"/>
      <c r="C104" s="96"/>
      <c r="D104" s="96"/>
      <c r="E104" s="96"/>
      <c r="F104" s="96"/>
      <c r="G104" s="96"/>
      <c r="H104" s="96"/>
      <c r="I104" s="96"/>
      <c r="J104" s="96"/>
      <c r="K104" s="96"/>
      <c r="L104" s="96"/>
      <c r="M104" s="96"/>
      <c r="N104" s="110"/>
      <c r="O104" s="110"/>
      <c r="P104" s="110"/>
      <c r="Q104" s="166"/>
      <c r="R104" s="110"/>
      <c r="S104" s="110"/>
      <c r="T104" s="110"/>
      <c r="U104" s="110"/>
      <c r="V104" s="110"/>
      <c r="W104" s="110"/>
      <c r="X104" s="166"/>
      <c r="Y104" s="110"/>
      <c r="Z104" s="96"/>
      <c r="AA104" s="96"/>
      <c r="AB104" s="96"/>
      <c r="AC104" s="96"/>
    </row>
    <row r="105" spans="2:29" x14ac:dyDescent="0.25">
      <c r="B105" s="96"/>
      <c r="C105" s="96"/>
      <c r="D105" s="96"/>
      <c r="E105" s="96"/>
      <c r="F105" s="96"/>
      <c r="G105" s="96"/>
      <c r="H105" s="96"/>
      <c r="I105" s="96"/>
      <c r="J105" s="96"/>
      <c r="K105" s="96"/>
      <c r="L105" s="96"/>
      <c r="M105" s="96"/>
      <c r="N105" s="110"/>
      <c r="O105" s="110"/>
      <c r="P105" s="110"/>
      <c r="Q105" s="166"/>
      <c r="R105" s="110"/>
      <c r="S105" s="110"/>
      <c r="T105" s="110"/>
      <c r="U105" s="110"/>
      <c r="V105" s="110"/>
      <c r="W105" s="110"/>
      <c r="X105" s="166"/>
      <c r="Y105" s="110"/>
      <c r="Z105" s="96"/>
      <c r="AA105" s="96"/>
      <c r="AB105" s="96"/>
      <c r="AC105" s="96"/>
    </row>
    <row r="106" spans="2:29" x14ac:dyDescent="0.25">
      <c r="B106" s="96"/>
      <c r="C106" s="96"/>
      <c r="D106" s="96"/>
      <c r="E106" s="96"/>
      <c r="F106" s="96"/>
      <c r="G106" s="96"/>
      <c r="H106" s="96"/>
      <c r="I106" s="96"/>
      <c r="J106" s="96"/>
      <c r="K106" s="96"/>
      <c r="L106" s="96"/>
      <c r="M106" s="96"/>
      <c r="N106" s="110"/>
      <c r="O106" s="110"/>
      <c r="P106" s="110"/>
      <c r="Q106" s="166"/>
      <c r="R106" s="110"/>
      <c r="S106" s="110"/>
      <c r="T106" s="110"/>
      <c r="U106" s="110"/>
      <c r="V106" s="110"/>
      <c r="W106" s="110"/>
      <c r="X106" s="166"/>
      <c r="Y106" s="110"/>
      <c r="Z106" s="96"/>
      <c r="AA106" s="96"/>
      <c r="AB106" s="96"/>
      <c r="AC106" s="96"/>
    </row>
    <row r="107" spans="2:29" x14ac:dyDescent="0.25">
      <c r="B107" s="96"/>
      <c r="C107" s="96"/>
      <c r="D107" s="96"/>
      <c r="E107" s="96"/>
      <c r="F107" s="96"/>
      <c r="G107" s="96"/>
      <c r="H107" s="96"/>
      <c r="I107" s="96"/>
      <c r="J107" s="96"/>
      <c r="K107" s="96"/>
      <c r="L107" s="96"/>
      <c r="M107" s="96"/>
      <c r="N107" s="110"/>
      <c r="O107" s="110"/>
      <c r="P107" s="110"/>
      <c r="Q107" s="166"/>
      <c r="R107" s="110"/>
      <c r="S107" s="110"/>
      <c r="T107" s="110"/>
      <c r="U107" s="110"/>
      <c r="V107" s="110"/>
      <c r="W107" s="110"/>
      <c r="X107" s="166"/>
      <c r="Y107" s="110"/>
      <c r="Z107" s="96"/>
      <c r="AA107" s="96"/>
      <c r="AB107" s="96"/>
      <c r="AC107" s="96"/>
    </row>
    <row r="108" spans="2:29" x14ac:dyDescent="0.25">
      <c r="B108" s="96"/>
      <c r="C108" s="96"/>
      <c r="D108" s="96"/>
      <c r="E108" s="96"/>
      <c r="F108" s="96"/>
      <c r="G108" s="96"/>
      <c r="H108" s="96"/>
      <c r="I108" s="96"/>
      <c r="J108" s="96"/>
      <c r="K108" s="96"/>
      <c r="L108" s="96"/>
      <c r="M108" s="96"/>
      <c r="N108" s="110"/>
      <c r="O108" s="110"/>
      <c r="P108" s="110"/>
      <c r="Q108" s="166"/>
      <c r="R108" s="110"/>
      <c r="S108" s="110"/>
      <c r="T108" s="110"/>
      <c r="U108" s="110"/>
      <c r="V108" s="110"/>
      <c r="W108" s="110"/>
      <c r="X108" s="166"/>
      <c r="Y108" s="110"/>
      <c r="Z108" s="96"/>
      <c r="AA108" s="96"/>
      <c r="AB108" s="96"/>
      <c r="AC108" s="96"/>
    </row>
    <row r="109" spans="2:29" x14ac:dyDescent="0.25">
      <c r="B109" s="96"/>
      <c r="C109" s="96"/>
      <c r="D109" s="96"/>
      <c r="E109" s="96"/>
      <c r="F109" s="96"/>
      <c r="G109" s="96"/>
      <c r="H109" s="96"/>
      <c r="I109" s="96"/>
      <c r="J109" s="96"/>
      <c r="K109" s="96"/>
      <c r="L109" s="96"/>
      <c r="M109" s="96"/>
      <c r="N109" s="110"/>
      <c r="O109" s="110"/>
      <c r="P109" s="110"/>
      <c r="Q109" s="166"/>
      <c r="R109" s="110"/>
      <c r="S109" s="110"/>
      <c r="T109" s="110"/>
      <c r="U109" s="110"/>
      <c r="V109" s="110"/>
      <c r="W109" s="110"/>
      <c r="X109" s="166"/>
      <c r="Y109" s="110"/>
      <c r="Z109" s="96"/>
      <c r="AA109" s="96"/>
      <c r="AB109" s="96"/>
      <c r="AC109" s="96"/>
    </row>
    <row r="110" spans="2:29" x14ac:dyDescent="0.25">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row>
    <row r="111" spans="2:29" x14ac:dyDescent="0.25">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row>
    <row r="112" spans="2:29" x14ac:dyDescent="0.25">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row>
    <row r="113" spans="2:29" x14ac:dyDescent="0.25">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row>
    <row r="114" spans="2:29" x14ac:dyDescent="0.25">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row>
    <row r="115" spans="2:29" x14ac:dyDescent="0.25">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row>
    <row r="116" spans="2:29" x14ac:dyDescent="0.25">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row>
    <row r="117" spans="2:29" x14ac:dyDescent="0.25">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row>
    <row r="118" spans="2:29" x14ac:dyDescent="0.25">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row>
    <row r="119" spans="2:29" x14ac:dyDescent="0.25">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row>
    <row r="120" spans="2:29" x14ac:dyDescent="0.25">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row>
    <row r="121" spans="2:29" x14ac:dyDescent="0.25">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row>
    <row r="122" spans="2:29" x14ac:dyDescent="0.25">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row>
    <row r="123" spans="2:29" x14ac:dyDescent="0.25">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row>
    <row r="124" spans="2:29" x14ac:dyDescent="0.25">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row>
    <row r="125" spans="2:29" x14ac:dyDescent="0.25">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row>
    <row r="126" spans="2:29" x14ac:dyDescent="0.25">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row>
    <row r="127" spans="2:29" x14ac:dyDescent="0.25">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row>
    <row r="128" spans="2:29" x14ac:dyDescent="0.25">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row>
    <row r="129" spans="2:29" x14ac:dyDescent="0.25">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row>
    <row r="130" spans="2:29" x14ac:dyDescent="0.25">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row>
    <row r="131" spans="2:29" x14ac:dyDescent="0.25">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row>
    <row r="132" spans="2:29" x14ac:dyDescent="0.25">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row>
    <row r="133" spans="2:29" x14ac:dyDescent="0.25">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row>
    <row r="134" spans="2:29" x14ac:dyDescent="0.25">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row>
    <row r="135" spans="2:29" x14ac:dyDescent="0.25">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row>
    <row r="136" spans="2:29" x14ac:dyDescent="0.25">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row>
    <row r="137" spans="2:29" x14ac:dyDescent="0.25">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row>
    <row r="138" spans="2:29" x14ac:dyDescent="0.25">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row>
    <row r="139" spans="2:29" x14ac:dyDescent="0.25">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row>
    <row r="140" spans="2:29" x14ac:dyDescent="0.25">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row>
    <row r="141" spans="2:29" x14ac:dyDescent="0.25">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row>
    <row r="142" spans="2:29" x14ac:dyDescent="0.25">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row>
    <row r="143" spans="2:29" x14ac:dyDescent="0.25">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row>
    <row r="144" spans="2:29" x14ac:dyDescent="0.25">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row>
    <row r="145" spans="2:29" x14ac:dyDescent="0.25">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row>
    <row r="146" spans="2:29" x14ac:dyDescent="0.25">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row>
    <row r="147" spans="2:29" x14ac:dyDescent="0.25">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row>
    <row r="148" spans="2:29" x14ac:dyDescent="0.25">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row>
    <row r="149" spans="2:29" x14ac:dyDescent="0.25">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row>
    <row r="150" spans="2:29" x14ac:dyDescent="0.25">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row>
  </sheetData>
  <autoFilter ref="A11:AC84" xr:uid="{00000000-0009-0000-0000-000002000000}">
    <filterColumn colId="13" showButton="0"/>
    <filterColumn colId="14" showButton="0"/>
    <filterColumn colId="16" showButton="0"/>
    <filterColumn colId="17" showButton="0"/>
    <filterColumn colId="19" showButton="0"/>
    <filterColumn colId="20" showButton="0"/>
    <filterColumn colId="22" showButton="0"/>
    <filterColumn colId="23" showButton="0"/>
    <filterColumn colId="26" showButton="0"/>
  </autoFilter>
  <mergeCells count="137">
    <mergeCell ref="E50:E52"/>
    <mergeCell ref="F50:F52"/>
    <mergeCell ref="H50:H52"/>
    <mergeCell ref="I50:I52"/>
    <mergeCell ref="A20:AC20"/>
    <mergeCell ref="B16:B18"/>
    <mergeCell ref="B29:B33"/>
    <mergeCell ref="D55:D57"/>
    <mergeCell ref="E55:E57"/>
    <mergeCell ref="F55:F57"/>
    <mergeCell ref="I55:I57"/>
    <mergeCell ref="H55:H57"/>
    <mergeCell ref="AA55:AA57"/>
    <mergeCell ref="B25:B27"/>
    <mergeCell ref="B50:B53"/>
    <mergeCell ref="A36:B36"/>
    <mergeCell ref="A21:I21"/>
    <mergeCell ref="L21:Y21"/>
    <mergeCell ref="Z21:AB21"/>
    <mergeCell ref="A22:A23"/>
    <mergeCell ref="B22:B23"/>
    <mergeCell ref="C22:C23"/>
    <mergeCell ref="AC22:AC23"/>
    <mergeCell ref="D40:D42"/>
    <mergeCell ref="E40:E42"/>
    <mergeCell ref="B81:B83"/>
    <mergeCell ref="B13:B15"/>
    <mergeCell ref="D13:D15"/>
    <mergeCell ref="E13:E15"/>
    <mergeCell ref="F13:F15"/>
    <mergeCell ref="H13:H15"/>
    <mergeCell ref="I13:I15"/>
    <mergeCell ref="K40:K44"/>
    <mergeCell ref="H40:H42"/>
    <mergeCell ref="I40:I42"/>
    <mergeCell ref="D43:D44"/>
    <mergeCell ref="E43:E44"/>
    <mergeCell ref="I43:I44"/>
    <mergeCell ref="H43:H44"/>
    <mergeCell ref="F40:F42"/>
    <mergeCell ref="G40:G42"/>
    <mergeCell ref="F43:F44"/>
    <mergeCell ref="G43:G44"/>
    <mergeCell ref="B46:B49"/>
    <mergeCell ref="B54:B59"/>
    <mergeCell ref="D50:D52"/>
    <mergeCell ref="B40:B45"/>
    <mergeCell ref="B72:B74"/>
    <mergeCell ref="Z22:Z23"/>
    <mergeCell ref="K22:K23"/>
    <mergeCell ref="L22:L23"/>
    <mergeCell ref="M22:M23"/>
    <mergeCell ref="A37:I37"/>
    <mergeCell ref="A38:A39"/>
    <mergeCell ref="B38:B39"/>
    <mergeCell ref="C38:C39"/>
    <mergeCell ref="H38:H39"/>
    <mergeCell ref="N38:P38"/>
    <mergeCell ref="Q38:S38"/>
    <mergeCell ref="J38:J39"/>
    <mergeCell ref="T38:V38"/>
    <mergeCell ref="W38:Y38"/>
    <mergeCell ref="Z38:Z39"/>
    <mergeCell ref="Z37:AB37"/>
    <mergeCell ref="AA22:AB22"/>
    <mergeCell ref="F22:F23"/>
    <mergeCell ref="G22:G23"/>
    <mergeCell ref="H22:H23"/>
    <mergeCell ref="D22:D23"/>
    <mergeCell ref="E22:E23"/>
    <mergeCell ref="AA11:AB11"/>
    <mergeCell ref="AC11:AC12"/>
    <mergeCell ref="M11:M12"/>
    <mergeCell ref="N11:P11"/>
    <mergeCell ref="Q11:S11"/>
    <mergeCell ref="T11:V11"/>
    <mergeCell ref="W11:Y11"/>
    <mergeCell ref="Z11:Z12"/>
    <mergeCell ref="A19:AC19"/>
    <mergeCell ref="L11:L12"/>
    <mergeCell ref="A11:A12"/>
    <mergeCell ref="B11:B12"/>
    <mergeCell ref="C11:C12"/>
    <mergeCell ref="D11:D12"/>
    <mergeCell ref="E11:E12"/>
    <mergeCell ref="F11:F12"/>
    <mergeCell ref="G11:G12"/>
    <mergeCell ref="H11:H12"/>
    <mergeCell ref="I11:I12"/>
    <mergeCell ref="J11:J12"/>
    <mergeCell ref="K11:K12"/>
    <mergeCell ref="A5:B5"/>
    <mergeCell ref="A1:Z1"/>
    <mergeCell ref="A2:Z2"/>
    <mergeCell ref="A3:Z3"/>
    <mergeCell ref="A6:AC6"/>
    <mergeCell ref="A7:AC7"/>
    <mergeCell ref="A8:AC8"/>
    <mergeCell ref="A9:AC9"/>
    <mergeCell ref="A10:I10"/>
    <mergeCell ref="L10:Y10"/>
    <mergeCell ref="Z10:AB10"/>
    <mergeCell ref="B60:B62"/>
    <mergeCell ref="B63:B65"/>
    <mergeCell ref="I79:I80"/>
    <mergeCell ref="J79:J80"/>
    <mergeCell ref="Q22:S22"/>
    <mergeCell ref="N22:P22"/>
    <mergeCell ref="L37:Y37"/>
    <mergeCell ref="C79:C80"/>
    <mergeCell ref="D79:D80"/>
    <mergeCell ref="E79:E80"/>
    <mergeCell ref="F79:F80"/>
    <mergeCell ref="G79:G80"/>
    <mergeCell ref="H79:H80"/>
    <mergeCell ref="D38:D39"/>
    <mergeCell ref="E38:E39"/>
    <mergeCell ref="F38:F39"/>
    <mergeCell ref="G38:G39"/>
    <mergeCell ref="I38:I39"/>
    <mergeCell ref="I22:I23"/>
    <mergeCell ref="J22:J23"/>
    <mergeCell ref="T22:V22"/>
    <mergeCell ref="B66:B68"/>
    <mergeCell ref="B69:B71"/>
    <mergeCell ref="W22:Y22"/>
    <mergeCell ref="AC79:AC80"/>
    <mergeCell ref="K79:K80"/>
    <mergeCell ref="L79:L80"/>
    <mergeCell ref="M79:M80"/>
    <mergeCell ref="Z79:Z80"/>
    <mergeCell ref="AA79:AB79"/>
    <mergeCell ref="K38:K39"/>
    <mergeCell ref="L38:L39"/>
    <mergeCell ref="M38:M39"/>
    <mergeCell ref="AA38:AB38"/>
    <mergeCell ref="AC38:AC39"/>
  </mergeCells>
  <dataValidations count="2">
    <dataValidation type="list" allowBlank="1" showInputMessage="1" showErrorMessage="1" sqref="K60:K62 K72:K75" xr:uid="{B9A98FD3-D407-4DC7-A05E-C87ADE68E1F0}">
      <formula1>$A$2:$A$18</formula1>
    </dataValidation>
    <dataValidation type="list" allowBlank="1" showInputMessage="1" showErrorMessage="1" sqref="K13" xr:uid="{8695A4EE-9551-4423-9015-3A7FD102E2A5}">
      <formula1>$A$2:$A$17</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Hoja1!$C$2:$C$9</xm:f>
          </x14:formula1>
          <xm:sqref>J50:J59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C32"/>
  <sheetViews>
    <sheetView workbookViewId="0">
      <selection activeCell="D6" sqref="D6"/>
    </sheetView>
  </sheetViews>
  <sheetFormatPr baseColWidth="10" defaultColWidth="11.42578125" defaultRowHeight="15" x14ac:dyDescent="0.25"/>
  <cols>
    <col min="1" max="3" width="30.7109375" customWidth="1"/>
  </cols>
  <sheetData>
    <row r="1" spans="1:3" ht="18.75" x14ac:dyDescent="0.3">
      <c r="A1" s="696" t="s">
        <v>29</v>
      </c>
      <c r="B1" s="696"/>
      <c r="C1" s="696"/>
    </row>
    <row r="2" spans="1:3" ht="45" x14ac:dyDescent="0.25">
      <c r="A2" s="6" t="s">
        <v>30</v>
      </c>
      <c r="B2" s="7" t="s">
        <v>47</v>
      </c>
      <c r="C2" s="7" t="s">
        <v>55</v>
      </c>
    </row>
    <row r="3" spans="1:3" ht="30" x14ac:dyDescent="0.25">
      <c r="A3" s="8" t="s">
        <v>31</v>
      </c>
      <c r="B3" s="8" t="s">
        <v>48</v>
      </c>
      <c r="C3" s="8" t="s">
        <v>56</v>
      </c>
    </row>
    <row r="4" spans="1:3" ht="45" x14ac:dyDescent="0.25">
      <c r="A4" s="8" t="s">
        <v>32</v>
      </c>
      <c r="B4" s="8" t="s">
        <v>49</v>
      </c>
      <c r="C4" s="8" t="s">
        <v>57</v>
      </c>
    </row>
    <row r="5" spans="1:3" ht="60" x14ac:dyDescent="0.25">
      <c r="A5" s="8" t="s">
        <v>33</v>
      </c>
      <c r="B5" s="8" t="s">
        <v>50</v>
      </c>
      <c r="C5" s="8" t="s">
        <v>58</v>
      </c>
    </row>
    <row r="6" spans="1:3" ht="30" x14ac:dyDescent="0.25">
      <c r="A6" s="8" t="s">
        <v>34</v>
      </c>
      <c r="B6" s="8" t="s">
        <v>51</v>
      </c>
      <c r="C6" s="8" t="s">
        <v>59</v>
      </c>
    </row>
    <row r="7" spans="1:3" ht="30" x14ac:dyDescent="0.25">
      <c r="A7" s="8" t="s">
        <v>35</v>
      </c>
      <c r="B7" s="8" t="s">
        <v>52</v>
      </c>
      <c r="C7" s="8" t="s">
        <v>60</v>
      </c>
    </row>
    <row r="8" spans="1:3" ht="30" x14ac:dyDescent="0.25">
      <c r="A8" s="8" t="s">
        <v>36</v>
      </c>
      <c r="B8" s="8" t="s">
        <v>53</v>
      </c>
      <c r="C8" s="8" t="s">
        <v>61</v>
      </c>
    </row>
    <row r="9" spans="1:3" ht="45" x14ac:dyDescent="0.25">
      <c r="A9" s="8" t="s">
        <v>37</v>
      </c>
      <c r="B9" s="8" t="s">
        <v>54</v>
      </c>
      <c r="C9" s="8" t="s">
        <v>62</v>
      </c>
    </row>
    <row r="10" spans="1:3" x14ac:dyDescent="0.25">
      <c r="A10" s="8" t="s">
        <v>153</v>
      </c>
      <c r="B10" s="8"/>
      <c r="C10" s="8"/>
    </row>
    <row r="11" spans="1:3" x14ac:dyDescent="0.25">
      <c r="A11" s="8" t="s">
        <v>38</v>
      </c>
      <c r="B11" s="8"/>
      <c r="C11" s="8"/>
    </row>
    <row r="12" spans="1:3" ht="45" x14ac:dyDescent="0.25">
      <c r="A12" s="8" t="s">
        <v>39</v>
      </c>
      <c r="B12" s="8"/>
      <c r="C12" s="8"/>
    </row>
    <row r="13" spans="1:3" ht="30" x14ac:dyDescent="0.25">
      <c r="A13" s="8" t="s">
        <v>40</v>
      </c>
      <c r="B13" s="8"/>
      <c r="C13" s="8"/>
    </row>
    <row r="14" spans="1:3" ht="30" x14ac:dyDescent="0.25">
      <c r="A14" s="8" t="s">
        <v>41</v>
      </c>
      <c r="B14" s="8"/>
      <c r="C14" s="9"/>
    </row>
    <row r="15" spans="1:3" x14ac:dyDescent="0.25">
      <c r="A15" s="8" t="s">
        <v>42</v>
      </c>
      <c r="B15" s="8"/>
      <c r="C15" s="9"/>
    </row>
    <row r="16" spans="1:3" ht="30" x14ac:dyDescent="0.25">
      <c r="A16" s="8" t="s">
        <v>43</v>
      </c>
      <c r="B16" s="8"/>
      <c r="C16" s="9"/>
    </row>
    <row r="17" spans="1:3" x14ac:dyDescent="0.25">
      <c r="A17" s="8" t="s">
        <v>44</v>
      </c>
      <c r="B17" s="8"/>
      <c r="C17" s="9"/>
    </row>
    <row r="18" spans="1:3" x14ac:dyDescent="0.25">
      <c r="A18" s="8" t="s">
        <v>45</v>
      </c>
      <c r="B18" s="8"/>
      <c r="C18" s="9"/>
    </row>
    <row r="19" spans="1:3" ht="30" x14ac:dyDescent="0.25">
      <c r="A19" s="8" t="s">
        <v>150</v>
      </c>
      <c r="B19" s="8"/>
      <c r="C19" s="9"/>
    </row>
    <row r="20" spans="1:3" ht="30" x14ac:dyDescent="0.25">
      <c r="A20" s="8" t="s">
        <v>46</v>
      </c>
      <c r="B20" s="8"/>
      <c r="C20" s="9"/>
    </row>
    <row r="21" spans="1:3" ht="30" x14ac:dyDescent="0.25">
      <c r="A21" s="5" t="s">
        <v>64</v>
      </c>
      <c r="B21" s="5"/>
    </row>
    <row r="22" spans="1:3" x14ac:dyDescent="0.25">
      <c r="A22" s="5"/>
    </row>
    <row r="23" spans="1:3" x14ac:dyDescent="0.25">
      <c r="A23" s="5"/>
    </row>
    <row r="24" spans="1:3" x14ac:dyDescent="0.25">
      <c r="A24" s="5"/>
    </row>
    <row r="25" spans="1:3" x14ac:dyDescent="0.25">
      <c r="A25" s="5"/>
    </row>
    <row r="26" spans="1:3" x14ac:dyDescent="0.25">
      <c r="A26" s="5"/>
    </row>
    <row r="27" spans="1:3" x14ac:dyDescent="0.25">
      <c r="A27" s="5"/>
    </row>
    <row r="28" spans="1:3" x14ac:dyDescent="0.25">
      <c r="A28" s="5"/>
    </row>
    <row r="29" spans="1:3" x14ac:dyDescent="0.25">
      <c r="A29" s="5"/>
    </row>
    <row r="30" spans="1:3" x14ac:dyDescent="0.25">
      <c r="A30" s="5"/>
    </row>
    <row r="31" spans="1:3" x14ac:dyDescent="0.25">
      <c r="A31" s="5"/>
    </row>
    <row r="32" spans="1:3" x14ac:dyDescent="0.25">
      <c r="A32" s="5"/>
    </row>
  </sheetData>
  <mergeCells count="1">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2E7B6-B59E-4914-B575-37F38673FC70}">
  <sheetPr codeName="Hoja5"/>
  <dimension ref="E6:M15"/>
  <sheetViews>
    <sheetView workbookViewId="0">
      <selection activeCell="L10" sqref="L10"/>
    </sheetView>
  </sheetViews>
  <sheetFormatPr baseColWidth="10" defaultRowHeight="15" x14ac:dyDescent="0.25"/>
  <sheetData>
    <row r="6" spans="5:13" x14ac:dyDescent="0.25">
      <c r="E6" t="s">
        <v>581</v>
      </c>
      <c r="F6" s="160">
        <v>15000</v>
      </c>
    </row>
    <row r="7" spans="5:13" x14ac:dyDescent="0.25">
      <c r="E7" t="s">
        <v>582</v>
      </c>
      <c r="F7" s="160">
        <v>5000</v>
      </c>
      <c r="J7">
        <v>1500</v>
      </c>
      <c r="K7">
        <v>6</v>
      </c>
      <c r="L7">
        <v>10</v>
      </c>
      <c r="M7" s="160">
        <f>J7*K7*L7</f>
        <v>90000</v>
      </c>
    </row>
    <row r="8" spans="5:13" x14ac:dyDescent="0.25">
      <c r="E8" t="s">
        <v>583</v>
      </c>
      <c r="F8" s="160">
        <v>14500</v>
      </c>
    </row>
    <row r="9" spans="5:13" x14ac:dyDescent="0.25">
      <c r="E9" t="s">
        <v>584</v>
      </c>
      <c r="F9" s="160">
        <v>2000</v>
      </c>
      <c r="J9">
        <v>10</v>
      </c>
      <c r="K9">
        <v>9</v>
      </c>
      <c r="L9">
        <v>2000</v>
      </c>
      <c r="M9">
        <f>J9*K9*L9</f>
        <v>180000</v>
      </c>
    </row>
    <row r="10" spans="5:13" x14ac:dyDescent="0.25">
      <c r="E10" t="s">
        <v>585</v>
      </c>
      <c r="F10" s="160">
        <v>10000</v>
      </c>
    </row>
    <row r="11" spans="5:13" x14ac:dyDescent="0.25">
      <c r="E11" t="s">
        <v>586</v>
      </c>
      <c r="F11" s="160">
        <v>2200</v>
      </c>
      <c r="M11" s="160">
        <f>M9-M7</f>
        <v>90000</v>
      </c>
    </row>
    <row r="12" spans="5:13" x14ac:dyDescent="0.25">
      <c r="F12" s="160">
        <f>SUM(F6:F11)</f>
        <v>48700</v>
      </c>
      <c r="M12">
        <v>5</v>
      </c>
    </row>
    <row r="13" spans="5:13" x14ac:dyDescent="0.25">
      <c r="F13" s="160">
        <v>52000</v>
      </c>
      <c r="M13">
        <f>M11/M12</f>
        <v>18000</v>
      </c>
    </row>
    <row r="14" spans="5:13" x14ac:dyDescent="0.25">
      <c r="F14" s="160">
        <f>F13-F12</f>
        <v>3300</v>
      </c>
      <c r="M14">
        <v>2</v>
      </c>
    </row>
    <row r="15" spans="5:13" x14ac:dyDescent="0.25">
      <c r="M15">
        <f>M13/M14</f>
        <v>9000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Dirección General</vt:lpstr>
      <vt:lpstr>Dirección de Servicios</vt:lpstr>
      <vt:lpstr>Dirección de Nómina</vt: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Jaquez Adames</dc:creator>
  <cp:lastModifiedBy>Isabel Jaquez Adames</cp:lastModifiedBy>
  <cp:lastPrinted>2021-06-08T18:20:24Z</cp:lastPrinted>
  <dcterms:created xsi:type="dcterms:W3CDTF">2021-05-21T14:21:19Z</dcterms:created>
  <dcterms:modified xsi:type="dcterms:W3CDTF">2022-12-28T18:52:00Z</dcterms:modified>
</cp:coreProperties>
</file>