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300"/>
  </bookViews>
  <sheets>
    <sheet name="Sheet2" sheetId="1" r:id="rId1"/>
  </sheets>
  <definedNames>
    <definedName name="_xlnm.Print_Area" localSheetId="0">Sheet2!$A$1:$R$106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<sst xmlns="http://schemas.openxmlformats.org/spreadsheetml/2006/main" count="115" uniqueCount="113">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</sst>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3FB11A3D-1210-4783-8E62-EE90C165F0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zoomScale="69" zoomScaleNormal="69" zoomScalePageLayoutView="80" workbookViewId="0">
      <selection activeCell="D70" sqref="D70"/>
    </sheetView>
  </sheetViews>
  <sheetFormatPr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5</v>
      </c>
      <c r="C9" s="64" t="s">
        <v>6</v>
      </c>
      <c r="D9" s="64" t="s">
        <v>7</v>
      </c>
      <c r="E9" s="66" t="s">
        <v>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112</v>
      </c>
      <c r="O10" s="4" t="s">
        <v>17</v>
      </c>
      <c r="P10" s="4" t="s">
        <v>18</v>
      </c>
      <c r="Q10" s="53" t="s">
        <v>18</v>
      </c>
      <c r="R10" s="6" t="s">
        <v>19</v>
      </c>
    </row>
    <row r="11" spans="1:18" ht="15.6" customHeight="1" x14ac:dyDescent="0.25">
      <c r="B11" s="7" t="s">
        <v>20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21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156828502.22</v>
      </c>
    </row>
    <row r="13" spans="1:18" ht="15.6" customHeight="1" x14ac:dyDescent="0.3">
      <c r="B13" s="14" t="s">
        <v>22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23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24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25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26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27</v>
      </c>
      <c r="C19" s="11">
        <f>SUM(C20:C28)</f>
        <v>20171565</v>
      </c>
      <c r="D19" s="11">
        <f>SUM(D20:D28)</f>
        <v>30610647.699999999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7031417.6300000008</v>
      </c>
    </row>
    <row r="20" spans="2:18" ht="15.6" customHeight="1" x14ac:dyDescent="0.3">
      <c r="B20" s="14" t="s">
        <v>28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29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30</v>
      </c>
      <c r="C22" s="15">
        <v>1500000</v>
      </c>
      <c r="D22" s="15">
        <v>1500000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31</v>
      </c>
      <c r="C23" s="15">
        <v>0</v>
      </c>
      <c r="D23" s="15">
        <v>52431.7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32</v>
      </c>
      <c r="C24" s="15">
        <v>1710120</v>
      </c>
      <c r="D24" s="15">
        <v>3120120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33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34</v>
      </c>
      <c r="C26" s="15">
        <v>0</v>
      </c>
      <c r="D26" s="15">
        <v>628000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35</v>
      </c>
      <c r="C27" s="15">
        <v>402800</v>
      </c>
      <c r="D27" s="15">
        <v>2794150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36</v>
      </c>
      <c r="C28" s="15">
        <v>6000000</v>
      </c>
      <c r="D28" s="15">
        <v>6000000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37</v>
      </c>
      <c r="C30" s="11">
        <f>SUM(C31:C39)</f>
        <v>38400632</v>
      </c>
      <c r="D30" s="11">
        <f>SUM(D31:D39)</f>
        <v>25441412.799999997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5749630.7699999996</v>
      </c>
    </row>
    <row r="31" spans="2:18" ht="15.6" customHeight="1" x14ac:dyDescent="0.3">
      <c r="B31" s="14" t="s">
        <v>38</v>
      </c>
      <c r="C31" s="15">
        <v>20000</v>
      </c>
      <c r="D31" s="15">
        <v>1923720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39</v>
      </c>
      <c r="C32" s="15">
        <v>0</v>
      </c>
      <c r="D32" s="15">
        <v>160000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40</v>
      </c>
      <c r="C33" s="15">
        <v>20000</v>
      </c>
      <c r="D33" s="15">
        <v>2626500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41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42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43</v>
      </c>
      <c r="C36" s="15">
        <v>20000</v>
      </c>
      <c r="D36" s="15">
        <v>227720.95999999999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44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45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46</v>
      </c>
      <c r="C39" s="15">
        <v>32940640</v>
      </c>
      <c r="D39" s="15">
        <v>9247337.9399999995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47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48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49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50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51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52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53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54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55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56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57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58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59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60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61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62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63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64</v>
      </c>
      <c r="C59" s="11">
        <f>SUM(C60:C68)</f>
        <v>150000</v>
      </c>
      <c r="D59" s="11">
        <f>SUM(D60:D68)</f>
        <v>2670136.5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1900510.25</v>
      </c>
    </row>
    <row r="60" spans="2:18" ht="15.6" customHeight="1" x14ac:dyDescent="0.3">
      <c r="B60" s="14" t="s">
        <v>65</v>
      </c>
      <c r="C60" s="15">
        <v>150000</v>
      </c>
      <c r="D60" s="15">
        <v>873297.5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66</v>
      </c>
      <c r="C61" s="15">
        <v>0</v>
      </c>
      <c r="D61" s="15">
        <v>24946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67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68</v>
      </c>
      <c r="C63" s="15">
        <v>0</v>
      </c>
      <c r="D63" s="15">
        <v>1678001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69</v>
      </c>
      <c r="C64" s="20">
        <v>0</v>
      </c>
      <c r="D64" s="20">
        <v>67892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70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71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72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73</v>
      </c>
      <c r="C68" s="15">
        <v>0</v>
      </c>
      <c r="D68" s="15">
        <v>26000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74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75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76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77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78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79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80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81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82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83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84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85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86</v>
      </c>
      <c r="C85" s="11">
        <f t="shared" ref="C85:I85" si="28">+C12+C19+C30+C41+C50+C59+C70+C76+C80</f>
        <v>524402708</v>
      </c>
      <c r="D85" s="11">
        <f t="shared" si="28"/>
        <v>524402708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171730100.47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87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88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89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90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91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92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93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94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95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96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97</v>
      </c>
      <c r="C101" s="55">
        <f>+C85+C99</f>
        <v>524402708</v>
      </c>
      <c r="D101" s="55">
        <f>+D85+D99</f>
        <v>524402708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32738035.040000003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171730100.47</v>
      </c>
    </row>
    <row r="102" spans="2:18" ht="12" customHeight="1" thickBot="1" x14ac:dyDescent="0.3">
      <c r="B102" s="30" t="s">
        <v>98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108</v>
      </c>
      <c r="C103" s="6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109</v>
      </c>
      <c r="C104" s="76"/>
      <c r="D104" s="33"/>
      <c r="E104" s="31"/>
      <c r="F104" s="73" t="s">
        <v>102</v>
      </c>
      <c r="G104" s="73"/>
      <c r="H104" s="73"/>
      <c r="I104" s="31"/>
      <c r="J104" s="73" t="s">
        <v>103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110</v>
      </c>
      <c r="C105" s="72"/>
      <c r="D105" s="33"/>
      <c r="E105" s="31"/>
      <c r="F105" s="74" t="s">
        <v>104</v>
      </c>
      <c r="G105" s="74"/>
      <c r="H105" s="74"/>
      <c r="I105" s="31"/>
      <c r="J105" s="74" t="s">
        <v>105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111</v>
      </c>
      <c r="C106" s="34"/>
      <c r="D106" s="33"/>
      <c r="E106" s="31"/>
      <c r="I106" s="31"/>
      <c r="J106" s="74" t="s">
        <v>106</v>
      </c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99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100</v>
      </c>
      <c r="C113" s="38"/>
      <c r="D113" s="38"/>
      <c r="E113" s="37"/>
      <c r="F113" s="37"/>
      <c r="G113" s="36"/>
      <c r="H113" s="36"/>
      <c r="I113" s="36"/>
      <c r="J113" s="37" t="s">
        <v>101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55000000000000004" right="0.19685039370078741" top="0.19685039370078741" bottom="0.19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2022-05-31T15:57:15Z</cp:lastPrinted>
  <dcterms:created xsi:type="dcterms:W3CDTF">2021-11-08T14:46:14Z</dcterms:created>
  <dcterms:modified xsi:type="dcterms:W3CDTF">2022-06-01T18:06:22Z</dcterms:modified>
</cp:coreProperties>
</file>