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delossantos.FINANZAS\Desktop\Abril, 2022\Documentos a subsanar evaluación\"/>
    </mc:Choice>
  </mc:AlternateContent>
  <xr:revisionPtr revIDLastSave="0" documentId="8_{DF324EF7-8E98-41F7-A278-4C40564F6A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<sst xmlns="http://schemas.openxmlformats.org/spreadsheetml/2006/main" count="116" uniqueCount="115">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</sst>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26228</xdr:colOff>
      <xdr:row>2</xdr:row>
      <xdr:rowOff>55216</xdr:rowOff>
    </xdr:from>
    <xdr:to>
      <xdr:col>1</xdr:col>
      <xdr:colOff>2098261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19" y="524564"/>
          <a:ext cx="2072033" cy="934197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11</xdr:col>
      <xdr:colOff>869674</xdr:colOff>
      <xdr:row>2</xdr:row>
      <xdr:rowOff>32963</xdr:rowOff>
    </xdr:from>
    <xdr:to>
      <xdr:col>17</xdr:col>
      <xdr:colOff>1325217</xdr:colOff>
      <xdr:row>6</xdr:row>
      <xdr:rowOff>3742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0320000" y="502311"/>
          <a:ext cx="1490869" cy="1088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zoomScale="69" zoomScaleNormal="69" workbookViewId="0">
      <selection activeCell="C111" sqref="C111"/>
    </sheetView>
  </sheetViews>
  <sheetFormatPr baseColWidth="10" defaultColWidth="11.44140625" defaultRowHeight="14.4" x14ac:dyDescent="0.3"/>
  <cols>
    <col min="1" max="1" width="4.33203125" customWidth="1"/>
    <col min="2" max="2" width="87.44140625" customWidth="1"/>
    <col min="3" max="3" width="23.6640625" customWidth="1"/>
    <col min="4" max="4" width="25.5546875" customWidth="1"/>
    <col min="5" max="5" width="21.33203125" customWidth="1"/>
    <col min="6" max="6" width="21" customWidth="1"/>
    <col min="7" max="7" width="21.5546875" customWidth="1"/>
    <col min="8" max="8" width="20.5546875" customWidth="1"/>
    <col min="9" max="9" width="22.109375" customWidth="1"/>
    <col min="10" max="10" width="21.33203125" customWidth="1"/>
    <col min="11" max="11" width="22.88671875" customWidth="1"/>
    <col min="12" max="12" width="15.44140625" customWidth="1"/>
    <col min="13" max="13" width="16.88671875" hidden="1" customWidth="1"/>
    <col min="14" max="14" width="18.88671875" hidden="1" customWidth="1"/>
    <col min="15" max="15" width="16.5546875" hidden="1" customWidth="1"/>
    <col min="16" max="16" width="14.44140625" hidden="1" customWidth="1"/>
    <col min="17" max="17" width="17.33203125" hidden="1" customWidth="1"/>
    <col min="18" max="18" width="23" customWidth="1"/>
  </cols>
  <sheetData>
    <row r="1" spans="1:18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1" x14ac:dyDescent="0.4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1" x14ac:dyDescent="0.4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1" x14ac:dyDescent="0.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25.8" x14ac:dyDescent="0.5">
      <c r="A6" s="67" t="s">
        <v>113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1" x14ac:dyDescent="0.4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2" customHeight="1" thickBot="1" x14ac:dyDescent="0.35"/>
    <row r="9" spans="1:18" ht="15.75" customHeight="1" x14ac:dyDescent="0.3">
      <c r="B9" s="70" t="s">
        <v>5</v>
      </c>
      <c r="C9" s="72" t="s">
        <v>6</v>
      </c>
      <c r="D9" s="72" t="s">
        <v>7</v>
      </c>
      <c r="E9" s="74" t="s">
        <v>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52"/>
      <c r="R9" s="2"/>
    </row>
    <row r="10" spans="1:18" ht="30.75" customHeight="1" thickBot="1" x14ac:dyDescent="0.35">
      <c r="B10" s="71"/>
      <c r="C10" s="73"/>
      <c r="D10" s="73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17</v>
      </c>
      <c r="N10" s="4" t="s">
        <v>18</v>
      </c>
      <c r="O10" s="4" t="s">
        <v>19</v>
      </c>
      <c r="P10" s="4" t="s">
        <v>20</v>
      </c>
      <c r="Q10" s="53" t="s">
        <v>20</v>
      </c>
      <c r="R10" s="6" t="s">
        <v>21</v>
      </c>
    </row>
    <row r="11" spans="1:18" ht="15.6" customHeight="1" x14ac:dyDescent="0.3">
      <c r="B11" s="7" t="s">
        <v>22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5">
      <c r="B12" s="10" t="s">
        <v>23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54227690.879999995</v>
      </c>
    </row>
    <row r="13" spans="1:18" ht="15.6" customHeight="1" x14ac:dyDescent="0.4">
      <c r="B13" s="14" t="s">
        <v>24</v>
      </c>
      <c r="C13" s="15">
        <v>292444501</v>
      </c>
      <c r="D13" s="15">
        <v>292444501</v>
      </c>
      <c r="E13" s="15">
        <v>21589402</v>
      </c>
      <c r="F13" s="16">
        <v>21824902</v>
      </c>
      <c r="G13" s="16">
        <v>0</v>
      </c>
      <c r="H13" s="16">
        <v>0</v>
      </c>
      <c r="I13" s="16">
        <v>0</v>
      </c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4">
      <c r="B14" s="14" t="s">
        <v>25</v>
      </c>
      <c r="C14" s="15">
        <v>127803750</v>
      </c>
      <c r="D14" s="15">
        <v>127803750</v>
      </c>
      <c r="E14" s="15">
        <v>941000</v>
      </c>
      <c r="F14" s="16">
        <v>3299000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4">
      <c r="B15" s="14" t="s">
        <v>26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4">
      <c r="B16" s="14" t="s">
        <v>27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4">
      <c r="B17" s="14" t="s">
        <v>28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0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4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5">
      <c r="B19" s="10" t="s">
        <v>29</v>
      </c>
      <c r="C19" s="11">
        <f>SUM(C20:C28)</f>
        <v>20171565</v>
      </c>
      <c r="D19" s="11">
        <f>SUM(D20:D28)</f>
        <v>26112647.699999999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2028483.6600000001</v>
      </c>
    </row>
    <row r="20" spans="2:18" ht="15.6" customHeight="1" x14ac:dyDescent="0.4">
      <c r="B20" s="14" t="s">
        <v>30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0</v>
      </c>
      <c r="H20" s="18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4">
      <c r="B21" s="14" t="s">
        <v>31</v>
      </c>
      <c r="C21" s="15">
        <v>0</v>
      </c>
      <c r="D21" s="15">
        <v>202301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4">
      <c r="B22" s="14" t="s">
        <v>32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0</v>
      </c>
      <c r="H22" s="16">
        <v>0</v>
      </c>
      <c r="I22" s="16">
        <v>0</v>
      </c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4">
      <c r="B23" s="14" t="s">
        <v>33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4">
      <c r="B24" s="14" t="s">
        <v>34</v>
      </c>
      <c r="C24" s="15">
        <v>1710120</v>
      </c>
      <c r="D24" s="15">
        <v>2480120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4">
      <c r="B25" s="14" t="s">
        <v>35</v>
      </c>
      <c r="C25" s="15">
        <v>2520000</v>
      </c>
      <c r="D25" s="15">
        <v>3180000</v>
      </c>
      <c r="E25" s="15">
        <v>288072.44</v>
      </c>
      <c r="F25" s="16">
        <v>254109.38</v>
      </c>
      <c r="G25" s="16">
        <v>0</v>
      </c>
      <c r="H25" s="18">
        <v>0</v>
      </c>
      <c r="I25" s="16">
        <v>0</v>
      </c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4">
      <c r="B26" s="14" t="s">
        <v>36</v>
      </c>
      <c r="C26" s="15">
        <v>0</v>
      </c>
      <c r="D26" s="15">
        <v>550000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4">
      <c r="B27" s="14" t="s">
        <v>37</v>
      </c>
      <c r="C27" s="15">
        <v>402800</v>
      </c>
      <c r="D27" s="15">
        <v>2694150</v>
      </c>
      <c r="E27" s="15">
        <v>32300</v>
      </c>
      <c r="F27" s="16">
        <v>33400</v>
      </c>
      <c r="G27" s="16">
        <v>0</v>
      </c>
      <c r="H27" s="16">
        <v>0</v>
      </c>
      <c r="I27" s="16">
        <v>0</v>
      </c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4">
      <c r="B28" s="14" t="s">
        <v>38</v>
      </c>
      <c r="C28" s="15">
        <v>6000000</v>
      </c>
      <c r="D28" s="15">
        <v>6000000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4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5">
      <c r="B30" s="10" t="s">
        <v>39</v>
      </c>
      <c r="C30" s="11">
        <f>SUM(C31:C39)</f>
        <v>38400632</v>
      </c>
      <c r="D30" s="11">
        <f>SUM(D31:D39)</f>
        <v>30606413.800000001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0</v>
      </c>
      <c r="H30" s="12">
        <f>SUM(H31:H39)</f>
        <v>0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1027754.6799999999</v>
      </c>
    </row>
    <row r="31" spans="2:18" ht="15.6" customHeight="1" x14ac:dyDescent="0.4">
      <c r="B31" s="14" t="s">
        <v>40</v>
      </c>
      <c r="C31" s="15">
        <v>20000</v>
      </c>
      <c r="D31" s="15">
        <v>1923720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4">
      <c r="B32" s="14" t="s">
        <v>41</v>
      </c>
      <c r="C32" s="15">
        <v>0</v>
      </c>
      <c r="D32" s="15">
        <v>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4">
      <c r="B33" s="14" t="s">
        <v>42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4">
      <c r="B34" s="14" t="s">
        <v>43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4">
      <c r="B35" s="14" t="s">
        <v>44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4">
      <c r="B36" s="14" t="s">
        <v>45</v>
      </c>
      <c r="C36" s="15">
        <v>20000</v>
      </c>
      <c r="D36" s="15">
        <v>555720.95999999996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4">
      <c r="B37" s="14" t="s">
        <v>46</v>
      </c>
      <c r="C37" s="15">
        <v>5379992</v>
      </c>
      <c r="D37" s="15">
        <v>5679992</v>
      </c>
      <c r="E37" s="15">
        <v>443440</v>
      </c>
      <c r="F37" s="16">
        <v>469074.7</v>
      </c>
      <c r="G37" s="16">
        <v>0</v>
      </c>
      <c r="H37" s="18">
        <v>0</v>
      </c>
      <c r="I37" s="16">
        <v>0</v>
      </c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4">
      <c r="B38" s="14" t="s">
        <v>47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4">
      <c r="B39" s="14" t="s">
        <v>48</v>
      </c>
      <c r="C39" s="15">
        <v>32940640</v>
      </c>
      <c r="D39" s="15">
        <v>19344338.940000001</v>
      </c>
      <c r="E39" s="15">
        <v>0</v>
      </c>
      <c r="F39" s="16">
        <v>73377.119999999995</v>
      </c>
      <c r="G39" s="16">
        <v>0</v>
      </c>
      <c r="H39" s="16">
        <v>0</v>
      </c>
      <c r="I39" s="16">
        <v>0</v>
      </c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4">
      <c r="B40" s="14" t="s">
        <v>49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5">
      <c r="B41" s="10" t="s">
        <v>50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1" x14ac:dyDescent="0.4">
      <c r="B42" s="14" t="s">
        <v>51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4">
      <c r="B43" s="14" t="s">
        <v>52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4">
      <c r="B44" s="14" t="s">
        <v>53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4">
      <c r="B45" s="14" t="s">
        <v>54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4">
      <c r="B46" s="14" t="s">
        <v>55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4">
      <c r="B47" s="14" t="s">
        <v>56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4">
      <c r="B48" s="14" t="s">
        <v>57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4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399999999999999" x14ac:dyDescent="0.35">
      <c r="B50" s="10" t="s">
        <v>58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1" x14ac:dyDescent="0.4">
      <c r="B51" s="14" t="s">
        <v>59</v>
      </c>
      <c r="C51" s="15">
        <v>0</v>
      </c>
      <c r="D51" s="15">
        <v>0</v>
      </c>
      <c r="E51" s="15">
        <v>0</v>
      </c>
      <c r="F51" s="16">
        <v>0</v>
      </c>
      <c r="G51" s="16"/>
      <c r="H51" s="16"/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1" x14ac:dyDescent="0.4">
      <c r="B52" s="14" t="s">
        <v>60</v>
      </c>
      <c r="C52" s="15">
        <v>0</v>
      </c>
      <c r="D52" s="15">
        <v>0</v>
      </c>
      <c r="E52" s="15">
        <v>0</v>
      </c>
      <c r="F52" s="16">
        <v>0</v>
      </c>
      <c r="G52" s="16"/>
      <c r="H52" s="16"/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1" x14ac:dyDescent="0.4">
      <c r="B53" s="14" t="s">
        <v>61</v>
      </c>
      <c r="C53" s="15">
        <v>0</v>
      </c>
      <c r="D53" s="15">
        <v>0</v>
      </c>
      <c r="E53" s="15">
        <v>0</v>
      </c>
      <c r="F53" s="16">
        <v>0</v>
      </c>
      <c r="G53" s="16"/>
      <c r="H53" s="16"/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1" x14ac:dyDescent="0.4">
      <c r="B54" s="14" t="s">
        <v>62</v>
      </c>
      <c r="C54" s="15">
        <v>0</v>
      </c>
      <c r="D54" s="15">
        <v>0</v>
      </c>
      <c r="E54" s="15">
        <v>0</v>
      </c>
      <c r="F54" s="16">
        <v>0</v>
      </c>
      <c r="G54" s="16"/>
      <c r="H54" s="16"/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1" x14ac:dyDescent="0.4">
      <c r="B55" s="14" t="s">
        <v>63</v>
      </c>
      <c r="C55" s="15">
        <v>0</v>
      </c>
      <c r="D55" s="15">
        <v>0</v>
      </c>
      <c r="E55" s="15">
        <v>0</v>
      </c>
      <c r="F55" s="16">
        <v>0</v>
      </c>
      <c r="G55" s="16"/>
      <c r="H55" s="16"/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1" x14ac:dyDescent="0.4">
      <c r="B56" s="14" t="s">
        <v>64</v>
      </c>
      <c r="C56" s="15">
        <v>0</v>
      </c>
      <c r="D56" s="15">
        <v>0</v>
      </c>
      <c r="E56" s="15">
        <v>0</v>
      </c>
      <c r="F56" s="16">
        <v>0</v>
      </c>
      <c r="G56" s="16"/>
      <c r="H56" s="16"/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1" x14ac:dyDescent="0.4">
      <c r="B57" s="14" t="s">
        <v>65</v>
      </c>
      <c r="C57" s="15">
        <v>0</v>
      </c>
      <c r="D57" s="15">
        <v>0</v>
      </c>
      <c r="E57" s="15">
        <v>0</v>
      </c>
      <c r="F57" s="16">
        <v>0</v>
      </c>
      <c r="G57" s="16"/>
      <c r="H57" s="16"/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4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5">
      <c r="B59" s="10" t="s">
        <v>66</v>
      </c>
      <c r="C59" s="11">
        <f>SUM(C60:C68)</f>
        <v>150000</v>
      </c>
      <c r="D59" s="11">
        <f>SUM(D60:D68)</f>
        <v>2003135.5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0</v>
      </c>
      <c r="H59" s="12">
        <f t="shared" si="16"/>
        <v>0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22892</v>
      </c>
    </row>
    <row r="60" spans="2:18" ht="15.6" customHeight="1" x14ac:dyDescent="0.4">
      <c r="B60" s="14" t="s">
        <v>67</v>
      </c>
      <c r="C60" s="15">
        <v>150000</v>
      </c>
      <c r="D60" s="15">
        <v>277297.5</v>
      </c>
      <c r="E60" s="15">
        <v>0</v>
      </c>
      <c r="F60" s="16">
        <v>0</v>
      </c>
      <c r="G60" s="16">
        <v>0</v>
      </c>
      <c r="H60" s="16"/>
      <c r="I60" s="16">
        <v>0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4">
      <c r="B61" s="14" t="s">
        <v>68</v>
      </c>
      <c r="C61" s="15">
        <v>0</v>
      </c>
      <c r="D61" s="15">
        <v>24946</v>
      </c>
      <c r="E61" s="15"/>
      <c r="F61" s="16">
        <v>0</v>
      </c>
      <c r="G61" s="16"/>
      <c r="H61" s="16"/>
      <c r="I61" s="16"/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4">
      <c r="B62" s="14" t="s">
        <v>69</v>
      </c>
      <c r="C62" s="15">
        <v>0</v>
      </c>
      <c r="D62" s="15">
        <v>0</v>
      </c>
      <c r="E62" s="15">
        <v>0</v>
      </c>
      <c r="F62" s="16">
        <v>0</v>
      </c>
      <c r="G62" s="16"/>
      <c r="H62" s="16"/>
      <c r="I62" s="16"/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4">
      <c r="B63" s="14" t="s">
        <v>70</v>
      </c>
      <c r="C63" s="15">
        <v>0</v>
      </c>
      <c r="D63" s="15">
        <v>1678000</v>
      </c>
      <c r="E63" s="15">
        <v>0</v>
      </c>
      <c r="F63" s="16">
        <v>0</v>
      </c>
      <c r="G63" s="16"/>
      <c r="H63" s="16"/>
      <c r="I63" s="16"/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1" x14ac:dyDescent="0.4">
      <c r="B64" s="19" t="s">
        <v>71</v>
      </c>
      <c r="C64" s="20">
        <v>0</v>
      </c>
      <c r="D64" s="20">
        <v>22892</v>
      </c>
      <c r="E64" s="20">
        <v>0</v>
      </c>
      <c r="F64" s="21">
        <v>22892</v>
      </c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4">
      <c r="B65" s="14" t="s">
        <v>72</v>
      </c>
      <c r="C65" s="15">
        <v>0</v>
      </c>
      <c r="D65" s="15">
        <v>0</v>
      </c>
      <c r="E65" s="15"/>
      <c r="F65" s="16"/>
      <c r="G65" s="16"/>
      <c r="H65" s="16"/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4">
      <c r="B66" s="14" t="s">
        <v>73</v>
      </c>
      <c r="C66" s="15">
        <v>0</v>
      </c>
      <c r="D66" s="15">
        <v>0</v>
      </c>
      <c r="E66" s="15"/>
      <c r="F66" s="16"/>
      <c r="G66" s="16"/>
      <c r="H66" s="16"/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4">
      <c r="B67" s="14" t="s">
        <v>74</v>
      </c>
      <c r="C67" s="15">
        <v>0</v>
      </c>
      <c r="D67" s="15">
        <v>0</v>
      </c>
      <c r="E67" s="15"/>
      <c r="F67" s="16"/>
      <c r="G67" s="16"/>
      <c r="H67" s="16"/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4">
      <c r="B68" s="14" t="s">
        <v>75</v>
      </c>
      <c r="C68" s="15">
        <v>0</v>
      </c>
      <c r="D68" s="15">
        <v>0</v>
      </c>
      <c r="E68" s="15"/>
      <c r="F68" s="16"/>
      <c r="G68" s="16"/>
      <c r="H68" s="16"/>
      <c r="I68" s="16"/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4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399999999999999" x14ac:dyDescent="0.35">
      <c r="B70" s="10" t="s">
        <v>76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1" x14ac:dyDescent="0.4">
      <c r="B71" s="14" t="s">
        <v>77</v>
      </c>
      <c r="C71" s="15">
        <v>0</v>
      </c>
      <c r="D71" s="15">
        <v>0</v>
      </c>
      <c r="E71" s="15">
        <v>0</v>
      </c>
      <c r="F71" s="16"/>
      <c r="G71" s="16"/>
      <c r="H71" s="16"/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1" x14ac:dyDescent="0.4">
      <c r="B72" s="14" t="s">
        <v>78</v>
      </c>
      <c r="C72" s="15">
        <v>0</v>
      </c>
      <c r="D72" s="15">
        <v>0</v>
      </c>
      <c r="E72" s="15">
        <v>0</v>
      </c>
      <c r="F72" s="16"/>
      <c r="G72" s="16"/>
      <c r="H72" s="16"/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1" x14ac:dyDescent="0.4">
      <c r="B73" s="14" t="s">
        <v>79</v>
      </c>
      <c r="C73" s="15">
        <v>0</v>
      </c>
      <c r="D73" s="15">
        <v>0</v>
      </c>
      <c r="E73" s="15">
        <v>0</v>
      </c>
      <c r="F73" s="16"/>
      <c r="G73" s="16"/>
      <c r="H73" s="16"/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1" x14ac:dyDescent="0.4">
      <c r="B74" s="14" t="s">
        <v>80</v>
      </c>
      <c r="C74" s="15">
        <v>0</v>
      </c>
      <c r="D74" s="15">
        <v>0</v>
      </c>
      <c r="E74" s="15">
        <v>0</v>
      </c>
      <c r="F74" s="16"/>
      <c r="G74" s="16"/>
      <c r="H74" s="16"/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1" hidden="1" x14ac:dyDescent="0.4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399999999999999" x14ac:dyDescent="0.35">
      <c r="B76" s="10" t="s">
        <v>81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1" x14ac:dyDescent="0.4">
      <c r="B77" s="14" t="s">
        <v>82</v>
      </c>
      <c r="C77" s="15">
        <v>0</v>
      </c>
      <c r="D77" s="15">
        <v>0</v>
      </c>
      <c r="E77" s="15">
        <v>0</v>
      </c>
      <c r="F77" s="16"/>
      <c r="G77" s="16"/>
      <c r="H77" s="16"/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1" x14ac:dyDescent="0.4">
      <c r="B78" s="14" t="s">
        <v>83</v>
      </c>
      <c r="C78" s="15">
        <v>0</v>
      </c>
      <c r="D78" s="15">
        <v>0</v>
      </c>
      <c r="E78" s="15">
        <v>0</v>
      </c>
      <c r="F78" s="16"/>
      <c r="G78" s="16"/>
      <c r="H78" s="16"/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1" hidden="1" x14ac:dyDescent="0.4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399999999999999" x14ac:dyDescent="0.35">
      <c r="B80" s="10" t="s">
        <v>84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1" x14ac:dyDescent="0.4">
      <c r="B81" s="14" t="s">
        <v>85</v>
      </c>
      <c r="C81" s="15">
        <v>0</v>
      </c>
      <c r="D81" s="15">
        <v>0</v>
      </c>
      <c r="E81" s="15">
        <v>0</v>
      </c>
      <c r="F81" s="16"/>
      <c r="G81" s="16"/>
      <c r="H81" s="16"/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1" x14ac:dyDescent="0.4">
      <c r="B82" s="14" t="s">
        <v>86</v>
      </c>
      <c r="C82" s="15">
        <v>0</v>
      </c>
      <c r="D82" s="15">
        <v>0</v>
      </c>
      <c r="E82" s="15">
        <v>0</v>
      </c>
      <c r="F82" s="16"/>
      <c r="G82" s="16"/>
      <c r="H82" s="16"/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1" x14ac:dyDescent="0.4">
      <c r="B83" s="14" t="s">
        <v>87</v>
      </c>
      <c r="C83" s="15">
        <v>0</v>
      </c>
      <c r="D83" s="15">
        <v>0</v>
      </c>
      <c r="E83" s="15">
        <v>0</v>
      </c>
      <c r="F83" s="16"/>
      <c r="G83" s="16"/>
      <c r="H83" s="16"/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1" hidden="1" x14ac:dyDescent="0.4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399999999999999" x14ac:dyDescent="0.35">
      <c r="B85" s="23" t="s">
        <v>88</v>
      </c>
      <c r="C85" s="11">
        <f t="shared" ref="C85:I85" si="28">+C12+C19+C30+C41+C50+C59+C70+C76+C80</f>
        <v>524402708</v>
      </c>
      <c r="D85" s="11">
        <f t="shared" si="28"/>
        <v>524402708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0</v>
      </c>
      <c r="H85" s="11">
        <f t="shared" si="28"/>
        <v>0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57526860.819999993</v>
      </c>
    </row>
    <row r="86" spans="2:18" s="25" customFormat="1" ht="21" hidden="1" x14ac:dyDescent="0.4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1" x14ac:dyDescent="0.4">
      <c r="B87" s="28" t="s">
        <v>89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399999999999999" x14ac:dyDescent="0.35">
      <c r="B88" s="23" t="s">
        <v>90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1" x14ac:dyDescent="0.4">
      <c r="B89" s="26" t="s">
        <v>91</v>
      </c>
      <c r="C89" s="15">
        <v>0</v>
      </c>
      <c r="D89" s="15">
        <v>0</v>
      </c>
      <c r="E89" s="15">
        <v>0</v>
      </c>
      <c r="F89" s="15"/>
      <c r="G89" s="15"/>
      <c r="H89" s="15"/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1" x14ac:dyDescent="0.4">
      <c r="B90" s="26" t="s">
        <v>92</v>
      </c>
      <c r="C90" s="15">
        <v>0</v>
      </c>
      <c r="D90" s="15">
        <v>0</v>
      </c>
      <c r="E90" s="15">
        <v>0</v>
      </c>
      <c r="F90" s="15"/>
      <c r="G90" s="15"/>
      <c r="H90" s="15"/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1" hidden="1" x14ac:dyDescent="0.4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399999999999999" x14ac:dyDescent="0.35">
      <c r="B92" s="23" t="s">
        <v>93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1" x14ac:dyDescent="0.4">
      <c r="B93" s="26" t="s">
        <v>94</v>
      </c>
      <c r="C93" s="15">
        <v>0</v>
      </c>
      <c r="D93" s="15">
        <v>0</v>
      </c>
      <c r="E93" s="15">
        <v>0</v>
      </c>
      <c r="F93" s="15"/>
      <c r="G93" s="15"/>
      <c r="H93" s="15"/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1" x14ac:dyDescent="0.4">
      <c r="B94" s="26" t="s">
        <v>95</v>
      </c>
      <c r="C94" s="15">
        <v>0</v>
      </c>
      <c r="D94" s="15">
        <v>0</v>
      </c>
      <c r="E94" s="15">
        <v>0</v>
      </c>
      <c r="F94" s="15"/>
      <c r="G94" s="15"/>
      <c r="H94" s="15"/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1" hidden="1" x14ac:dyDescent="0.4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399999999999999" x14ac:dyDescent="0.35">
      <c r="B96" s="23" t="s">
        <v>96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1" x14ac:dyDescent="0.4">
      <c r="B97" s="26" t="s">
        <v>97</v>
      </c>
      <c r="C97" s="15">
        <v>0</v>
      </c>
      <c r="D97" s="15">
        <v>0</v>
      </c>
      <c r="E97" s="15">
        <v>0</v>
      </c>
      <c r="F97" s="15"/>
      <c r="G97" s="15"/>
      <c r="H97" s="15"/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1" hidden="1" x14ac:dyDescent="0.4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5">
      <c r="B99" s="23" t="s">
        <v>98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4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5">
      <c r="B101" s="54" t="s">
        <v>99</v>
      </c>
      <c r="C101" s="55">
        <f>+C85+C99</f>
        <v>524402708</v>
      </c>
      <c r="D101" s="55">
        <f>+D85+D99</f>
        <v>524402708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0</v>
      </c>
      <c r="H101" s="55">
        <f t="shared" si="41"/>
        <v>0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57526860.819999993</v>
      </c>
    </row>
    <row r="102" spans="2:18" ht="12" customHeight="1" thickBot="1" x14ac:dyDescent="0.35">
      <c r="B102" s="30" t="s">
        <v>100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1.5" customHeight="1" thickBot="1" x14ac:dyDescent="0.35">
      <c r="B103" s="68" t="s">
        <v>101</v>
      </c>
      <c r="C103" s="69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33" customHeight="1" thickBot="1" x14ac:dyDescent="0.4">
      <c r="B104" s="63" t="s">
        <v>102</v>
      </c>
      <c r="C104" s="64"/>
      <c r="D104" s="33"/>
      <c r="E104" s="31"/>
      <c r="F104" s="61" t="s">
        <v>108</v>
      </c>
      <c r="G104" s="61"/>
      <c r="H104" s="61"/>
      <c r="I104" s="31"/>
      <c r="J104" s="61" t="s">
        <v>109</v>
      </c>
      <c r="K104" s="61"/>
      <c r="L104" s="61"/>
      <c r="M104" s="61"/>
      <c r="N104" s="61"/>
      <c r="O104" s="61"/>
      <c r="P104" s="61"/>
      <c r="Q104" s="61"/>
      <c r="R104" s="61"/>
    </row>
    <row r="105" spans="2:18" ht="53.25" customHeight="1" thickBot="1" x14ac:dyDescent="0.35">
      <c r="B105" s="59" t="s">
        <v>103</v>
      </c>
      <c r="C105" s="60"/>
      <c r="D105" s="33"/>
      <c r="E105" s="31"/>
      <c r="F105" s="62" t="s">
        <v>110</v>
      </c>
      <c r="G105" s="62"/>
      <c r="H105" s="62"/>
      <c r="I105" s="31"/>
      <c r="J105" s="62" t="s">
        <v>111</v>
      </c>
      <c r="K105" s="62"/>
      <c r="L105" s="62"/>
      <c r="M105" s="62"/>
      <c r="N105" s="62"/>
      <c r="O105" s="62"/>
      <c r="P105" s="62"/>
      <c r="Q105" s="62"/>
      <c r="R105" s="62"/>
    </row>
    <row r="106" spans="2:18" ht="27" customHeight="1" thickBot="1" x14ac:dyDescent="0.35">
      <c r="B106" s="59" t="s">
        <v>114</v>
      </c>
      <c r="C106" s="60"/>
      <c r="D106" s="33"/>
      <c r="E106" s="31"/>
      <c r="I106" s="31"/>
      <c r="J106" s="62" t="s">
        <v>112</v>
      </c>
      <c r="K106" s="62"/>
      <c r="L106" s="62"/>
      <c r="M106" s="62"/>
      <c r="N106" s="62"/>
      <c r="O106" s="62"/>
      <c r="P106" s="62"/>
      <c r="Q106" s="62"/>
      <c r="R106" s="62"/>
    </row>
    <row r="107" spans="2:18" ht="53.25" customHeight="1" x14ac:dyDescent="0.3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3">
      <c r="B108" s="35"/>
      <c r="C108" s="35"/>
      <c r="D108" s="35"/>
      <c r="E108" s="31" t="s">
        <v>104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3">
      <c r="F109" s="36" t="s">
        <v>105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3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3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3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3">
      <c r="B113" s="38" t="s">
        <v>106</v>
      </c>
      <c r="C113" s="38"/>
      <c r="D113" s="38"/>
      <c r="E113" s="37"/>
      <c r="F113" s="37"/>
      <c r="G113" s="36"/>
      <c r="H113" s="36"/>
      <c r="I113" s="36"/>
      <c r="J113" s="37" t="s">
        <v>107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3">
      <c r="B114" s="38"/>
      <c r="C114" s="38"/>
      <c r="D114" s="38"/>
      <c r="H114" s="36"/>
      <c r="I114" s="36"/>
    </row>
    <row r="115" spans="2:18" ht="15.6" customHeight="1" x14ac:dyDescent="0.3">
      <c r="B115" s="38"/>
      <c r="C115" s="38"/>
      <c r="D115" s="38"/>
      <c r="H115" s="36"/>
      <c r="I115" s="36"/>
    </row>
    <row r="116" spans="2:18" ht="15.6" customHeight="1" x14ac:dyDescent="0.3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3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3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3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3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3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3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3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3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3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3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3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3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3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3">
      <c r="B130" s="38"/>
      <c r="C130" s="38"/>
      <c r="D130" s="38"/>
      <c r="E130" s="36"/>
      <c r="F130" s="36"/>
      <c r="G130" s="50"/>
      <c r="H130" s="50"/>
      <c r="I130" s="58"/>
      <c r="J130" s="58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3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3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3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3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3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3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3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3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3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3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3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3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3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3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3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3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3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3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3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3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3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3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3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3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3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3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3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3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3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3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3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3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3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3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3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3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3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3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3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3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3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3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3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3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3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3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3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3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3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3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3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3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3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3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3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3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3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3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3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3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3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3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3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3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3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3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3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3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3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3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3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3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3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3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3"/>
    <row r="206" spans="2:18" ht="15.6" customHeight="1" x14ac:dyDescent="0.3"/>
    <row r="207" spans="2:18" ht="15.6" customHeight="1" x14ac:dyDescent="0.3"/>
    <row r="208" spans="2:18" ht="15.6" customHeight="1" x14ac:dyDescent="0.3"/>
    <row r="209" ht="15.6" customHeight="1" x14ac:dyDescent="0.3"/>
    <row r="210" ht="15.6" customHeight="1" x14ac:dyDescent="0.3"/>
    <row r="211" ht="15.6" customHeight="1" x14ac:dyDescent="0.3"/>
    <row r="212" ht="15.6" customHeight="1" x14ac:dyDescent="0.3"/>
    <row r="213" ht="15.6" customHeight="1" x14ac:dyDescent="0.3"/>
    <row r="214" ht="15.6" customHeight="1" x14ac:dyDescent="0.3"/>
    <row r="215" ht="15.6" customHeight="1" x14ac:dyDescent="0.3"/>
    <row r="216" ht="15.6" customHeight="1" x14ac:dyDescent="0.3"/>
    <row r="217" ht="15.6" customHeight="1" x14ac:dyDescent="0.3"/>
    <row r="218" ht="15.6" customHeight="1" x14ac:dyDescent="0.3"/>
    <row r="219" ht="15.6" customHeight="1" x14ac:dyDescent="0.3"/>
    <row r="220" ht="15.6" customHeight="1" x14ac:dyDescent="0.3"/>
    <row r="221" ht="15.6" customHeight="1" x14ac:dyDescent="0.3"/>
    <row r="222" ht="15.6" customHeight="1" x14ac:dyDescent="0.3"/>
    <row r="223" ht="15.6" customHeight="1" x14ac:dyDescent="0.3"/>
    <row r="224" ht="15.6" customHeight="1" x14ac:dyDescent="0.3"/>
    <row r="225" ht="15.6" customHeight="1" x14ac:dyDescent="0.3"/>
    <row r="226" ht="15.6" customHeight="1" x14ac:dyDescent="0.3"/>
    <row r="227" ht="15.6" customHeight="1" x14ac:dyDescent="0.3"/>
    <row r="228" ht="15.6" customHeight="1" x14ac:dyDescent="0.3"/>
    <row r="229" ht="15.6" customHeight="1" x14ac:dyDescent="0.3"/>
    <row r="230" ht="15.6" customHeight="1" x14ac:dyDescent="0.3"/>
    <row r="231" ht="15.6" customHeight="1" x14ac:dyDescent="0.3"/>
    <row r="232" ht="15.6" customHeight="1" x14ac:dyDescent="0.3"/>
    <row r="233" ht="15.6" customHeight="1" x14ac:dyDescent="0.3"/>
    <row r="234" ht="15.6" customHeight="1" x14ac:dyDescent="0.3"/>
    <row r="235" ht="15.6" customHeight="1" x14ac:dyDescent="0.3"/>
    <row r="236" ht="15.6" customHeight="1" x14ac:dyDescent="0.3"/>
    <row r="237" ht="15.6" customHeight="1" x14ac:dyDescent="0.3"/>
    <row r="238" ht="15.6" customHeight="1" x14ac:dyDescent="0.3"/>
    <row r="239" ht="15.6" customHeight="1" x14ac:dyDescent="0.3"/>
    <row r="240" ht="15.6" customHeight="1" x14ac:dyDescent="0.3"/>
    <row r="241" ht="15.6" customHeight="1" x14ac:dyDescent="0.3"/>
    <row r="242" ht="15.6" customHeight="1" x14ac:dyDescent="0.3"/>
    <row r="243" ht="15.6" customHeight="1" x14ac:dyDescent="0.3"/>
    <row r="244" ht="15.6" customHeight="1" x14ac:dyDescent="0.3"/>
    <row r="245" ht="15.6" customHeight="1" x14ac:dyDescent="0.3"/>
    <row r="246" ht="15.6" customHeight="1" x14ac:dyDescent="0.3"/>
    <row r="247" ht="15.6" customHeight="1" x14ac:dyDescent="0.3"/>
    <row r="248" ht="15.6" customHeight="1" x14ac:dyDescent="0.3"/>
    <row r="249" ht="15.6" customHeight="1" x14ac:dyDescent="0.3"/>
    <row r="250" ht="15.6" customHeight="1" x14ac:dyDescent="0.3"/>
    <row r="251" ht="15.6" customHeight="1" x14ac:dyDescent="0.3"/>
    <row r="252" ht="15.6" customHeight="1" x14ac:dyDescent="0.3"/>
    <row r="253" ht="15.6" customHeight="1" x14ac:dyDescent="0.3"/>
    <row r="254" ht="15.6" customHeight="1" x14ac:dyDescent="0.3"/>
    <row r="255" ht="15.6" customHeight="1" x14ac:dyDescent="0.3"/>
    <row r="256" ht="15.6" customHeight="1" x14ac:dyDescent="0.3"/>
    <row r="257" ht="15.6" customHeight="1" x14ac:dyDescent="0.3"/>
    <row r="258" ht="15.6" customHeight="1" x14ac:dyDescent="0.3"/>
    <row r="259" ht="15.6" customHeight="1" x14ac:dyDescent="0.3"/>
    <row r="260" ht="15.6" customHeight="1" x14ac:dyDescent="0.3"/>
    <row r="261" ht="15.6" customHeight="1" x14ac:dyDescent="0.3"/>
    <row r="262" ht="15.6" customHeight="1" x14ac:dyDescent="0.3"/>
    <row r="263" ht="15.6" customHeight="1" x14ac:dyDescent="0.3"/>
    <row r="264" ht="15.6" customHeight="1" x14ac:dyDescent="0.3"/>
    <row r="265" ht="15.6" customHeight="1" x14ac:dyDescent="0.3"/>
    <row r="266" ht="15.6" customHeight="1" x14ac:dyDescent="0.3"/>
    <row r="267" ht="15.6" customHeight="1" x14ac:dyDescent="0.3"/>
    <row r="268" ht="15.6" customHeight="1" x14ac:dyDescent="0.3"/>
    <row r="269" ht="15.6" customHeight="1" x14ac:dyDescent="0.3"/>
    <row r="270" ht="15.6" customHeight="1" x14ac:dyDescent="0.3"/>
    <row r="271" ht="15.6" customHeight="1" x14ac:dyDescent="0.3"/>
    <row r="272" ht="15.6" customHeight="1" x14ac:dyDescent="0.3"/>
    <row r="273" ht="15.6" customHeight="1" x14ac:dyDescent="0.3"/>
    <row r="274" ht="15.6" customHeight="1" x14ac:dyDescent="0.3"/>
    <row r="275" ht="15.6" customHeight="1" x14ac:dyDescent="0.3"/>
    <row r="276" ht="15.6" customHeight="1" x14ac:dyDescent="0.3"/>
    <row r="277" ht="15.6" customHeight="1" x14ac:dyDescent="0.3"/>
    <row r="278" ht="15.6" customHeight="1" x14ac:dyDescent="0.3"/>
    <row r="279" ht="15.6" customHeight="1" x14ac:dyDescent="0.3"/>
    <row r="280" ht="15.6" customHeight="1" x14ac:dyDescent="0.3"/>
    <row r="281" ht="15.6" customHeight="1" x14ac:dyDescent="0.3"/>
    <row r="282" ht="15.6" customHeight="1" x14ac:dyDescent="0.3"/>
    <row r="283" ht="15.6" customHeight="1" x14ac:dyDescent="0.3"/>
  </sheetData>
  <mergeCells count="20">
    <mergeCell ref="B103:C103"/>
    <mergeCell ref="A7:R7"/>
    <mergeCell ref="B9:B10"/>
    <mergeCell ref="C9:C10"/>
    <mergeCell ref="D9:D10"/>
    <mergeCell ref="E9:P9"/>
    <mergeCell ref="A2:R2"/>
    <mergeCell ref="A3:R3"/>
    <mergeCell ref="A4:R4"/>
    <mergeCell ref="A5:R5"/>
    <mergeCell ref="A6:R6"/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B106:C106"/>
  </mergeCells>
  <pageMargins left="0.19685039370078741" right="0.19685039370078741" top="0.19685039370078741" bottom="0.19685039370078741" header="0.19685039370078741" footer="0.19685039370078741"/>
  <pageSetup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Carmen Amelia De los Santos Bello</cp:lastModifiedBy>
  <cp:lastPrinted>2022-03-03T16:57:59Z</cp:lastPrinted>
  <dcterms:created xsi:type="dcterms:W3CDTF">2021-11-08T14:46:14Z</dcterms:created>
  <dcterms:modified xsi:type="dcterms:W3CDTF">2022-04-28T17:26:55Z</dcterms:modified>
</cp:coreProperties>
</file>