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esktop\"/>
    </mc:Choice>
  </mc:AlternateContent>
  <bookViews>
    <workbookView xWindow="0" yWindow="0" windowWidth="28800" windowHeight="12000"/>
  </bookViews>
  <sheets>
    <sheet name="sept-2021" sheetId="1" r:id="rId1"/>
  </sheets>
  <definedNames>
    <definedName name="_xlnm.Print_Area" localSheetId="0">'sept-2021'!$A$1:$H$61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46" i="1"/>
  <c r="G45" i="1"/>
  <c r="G33" i="1"/>
  <c r="G34" i="1" s="1"/>
  <c r="G42" i="1" s="1"/>
  <c r="G24" i="1"/>
  <c r="G47" i="1" l="1"/>
  <c r="G48" i="1" s="1"/>
  <c r="G30" i="1"/>
</calcChain>
</file>

<file path=xl/sharedStrings.xml><?xml version="1.0" encoding="utf-8"?>
<sst xmlns="http://schemas.openxmlformats.org/spreadsheetml/2006/main" count="40" uniqueCount="39">
  <si>
    <t>DIRECCION GENERAL DE JUBILACIONES Y PENSIONES A CARGO DEL ESTADO</t>
  </si>
  <si>
    <t xml:space="preserve">DIRECCION ADMINISTRATIVA Y FINANCIERA </t>
  </si>
  <si>
    <t xml:space="preserve">BALANCE GENERAL </t>
  </si>
  <si>
    <t>(VALORES EN RD$)</t>
  </si>
  <si>
    <t>ACTIVOS</t>
  </si>
  <si>
    <t>APROPIACION DISPONIBLE</t>
  </si>
  <si>
    <t>ACTIVOS CORRIENTES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</si>
  <si>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</si>
  <si>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</si>
  <si>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</si>
  <si>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</si>
  <si>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</si>
  <si>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</si>
  <si>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</si>
  <si>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</si>
  <si>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</si>
  <si>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</si>
  <si>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</si>
  <si>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</si>
  <si>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</si>
  <si>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</si>
  <si>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</si>
  <si>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</si>
  <si>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</si>
  <si>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</si>
  <si>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</si>
  <si>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</si>
  <si>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</si>
  <si>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</si>
  <si>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</si>
  <si>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</si>
  <si>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>Sr.  Felix Joel Almonte Inoa</t>
  </si>
  <si>
    <t xml:space="preserve"> Enc. Division Financiera</t>
  </si>
  <si>
    <t xml:space="preserve"> Director Interino  Administrativo y Financiero</t>
  </si>
  <si>
    <t>Autorizado por:</t>
  </si>
  <si>
    <t>Sr.  Juan Rosa</t>
  </si>
  <si>
    <t>Director General</t>
  </si>
  <si>
    <t xml:space="preserve">Nota: El Balance General esta preparado con la ejecucion presupuestaria, en base al presupuesto vigente </t>
  </si>
  <si>
    <t>AL 30 DE 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</si>
</sst>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43" fontId="9" fillId="0" borderId="0" xfId="1" applyFont="1"/>
    <xf numFmtId="43" fontId="8" fillId="0" borderId="0" xfId="0" applyNumberFormat="1" applyFont="1"/>
    <xf numFmtId="43" fontId="8" fillId="0" borderId="0" xfId="1" applyFont="1" applyBorder="1"/>
    <xf numFmtId="43" fontId="9" fillId="0" borderId="0" xfId="1" applyFont="1" applyFill="1" applyBorder="1"/>
    <xf numFmtId="43" fontId="8" fillId="0" borderId="3" xfId="1" applyFont="1" applyBorder="1"/>
    <xf numFmtId="0" fontId="8" fillId="0" borderId="0" xfId="0" applyFont="1" applyBorder="1"/>
    <xf numFmtId="43" fontId="7" fillId="0" borderId="2" xfId="0" applyNumberFormat="1" applyFont="1" applyBorder="1"/>
    <xf numFmtId="43" fontId="7" fillId="0" borderId="3" xfId="0" applyNumberFormat="1" applyFont="1" applyBorder="1"/>
    <xf numFmtId="43" fontId="8" fillId="0" borderId="0" xfId="1" applyFont="1"/>
    <xf numFmtId="43" fontId="7" fillId="0" borderId="4" xfId="0" applyNumberFormat="1" applyFont="1" applyBorder="1"/>
    <xf numFmtId="43" fontId="7" fillId="0" borderId="0" xfId="0" applyNumberFormat="1" applyFont="1" applyBorder="1"/>
    <xf numFmtId="0" fontId="4" fillId="0" borderId="0" xfId="0" applyFont="1"/>
    <xf numFmtId="0" fontId="5" fillId="0" borderId="0" xfId="0" applyFont="1"/>
    <xf numFmtId="43" fontId="4" fillId="0" borderId="0" xfId="0" applyNumberFormat="1" applyFont="1" applyBorder="1"/>
    <xf numFmtId="0" fontId="10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4" fontId="2" fillId="0" borderId="0" xfId="0" applyNumberFormat="1" applyFont="1"/>
    <xf numFmtId="0" fontId="0" fillId="0" borderId="1" xfId="0" applyBorder="1"/>
    <xf numFmtId="4" fontId="2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161926</xdr:rowOff>
    </xdr:from>
    <xdr:to>
      <xdr:col>6</xdr:col>
      <xdr:colOff>609600</xdr:colOff>
      <xdr:row>7</xdr:row>
      <xdr:rowOff>133350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7D8AD884-50B0-48F5-AF08-F623D8DC51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161926"/>
          <a:ext cx="2714625" cy="14477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1"/>
  <sheetViews>
    <sheetView tabSelected="1" zoomScaleNormal="100" workbookViewId="0">
      <selection activeCell="G16" sqref="G16"/>
    </sheetView>
  </sheetViews>
  <sheetFormatPr defaultColWidth="11.42578125" defaultRowHeight="15" x14ac:dyDescent="0.25"/>
  <cols>
    <col min="4" max="4" width="14" customWidth="1"/>
    <col min="7" max="7" width="29.5703125" customWidth="1"/>
    <col min="9" max="9" width="13.5703125" customWidth="1"/>
    <col min="13" max="13" width="15.140625" bestFit="1" customWidth="1"/>
  </cols>
  <sheetData>
    <row r="5" spans="1:13" ht="18.75" x14ac:dyDescent="0.3">
      <c r="B5" s="1"/>
      <c r="C5" s="1"/>
      <c r="D5" s="1"/>
      <c r="E5" s="1"/>
      <c r="F5" s="1"/>
      <c r="G5" s="1"/>
      <c r="H5" s="2"/>
    </row>
    <row r="6" spans="1:13" ht="18.75" x14ac:dyDescent="0.3">
      <c r="B6" s="3"/>
      <c r="C6" s="3"/>
      <c r="D6" s="3"/>
      <c r="E6" s="3"/>
      <c r="F6" s="3"/>
      <c r="G6" s="3"/>
      <c r="H6" s="2"/>
    </row>
    <row r="7" spans="1:13" ht="18.75" x14ac:dyDescent="0.3">
      <c r="B7" s="3"/>
      <c r="C7" s="3"/>
      <c r="D7" s="3"/>
      <c r="E7" s="3"/>
      <c r="F7" s="3"/>
      <c r="G7" s="3"/>
      <c r="H7" s="2"/>
    </row>
    <row r="8" spans="1:13" ht="28.5" customHeight="1" x14ac:dyDescent="0.25">
      <c r="A8" s="4" t="s">
        <v>0</v>
      </c>
      <c r="B8" s="4"/>
      <c r="C8" s="4"/>
      <c r="D8" s="4"/>
      <c r="E8" s="4"/>
      <c r="F8" s="4"/>
      <c r="G8" s="4"/>
      <c r="H8" s="4"/>
      <c r="M8" s="5"/>
    </row>
    <row r="9" spans="1:13" x14ac:dyDescent="0.25">
      <c r="A9" s="4" t="s">
        <v>1</v>
      </c>
      <c r="B9" s="4"/>
      <c r="C9" s="4"/>
      <c r="D9" s="4"/>
      <c r="E9" s="4"/>
      <c r="F9" s="4"/>
      <c r="G9" s="4"/>
      <c r="H9" s="4"/>
    </row>
    <row r="10" spans="1:13" x14ac:dyDescent="0.25">
      <c r="A10" s="6" t="s">
        <v>2</v>
      </c>
      <c r="B10" s="6"/>
      <c r="C10" s="6"/>
      <c r="D10" s="6"/>
      <c r="E10" s="6"/>
      <c r="F10" s="6"/>
      <c r="G10" s="6"/>
      <c r="H10" s="6"/>
    </row>
    <row r="11" spans="1:13" x14ac:dyDescent="0.25">
      <c r="A11" s="7" t="s">
        <v>38</v>
      </c>
      <c r="B11" s="7"/>
      <c r="C11" s="7"/>
      <c r="D11" s="7"/>
      <c r="E11" s="7"/>
      <c r="F11" s="7"/>
      <c r="G11" s="7"/>
      <c r="H11" s="7"/>
    </row>
    <row r="12" spans="1:13" x14ac:dyDescent="0.25">
      <c r="A12" s="6" t="s">
        <v>3</v>
      </c>
      <c r="B12" s="6"/>
      <c r="C12" s="6"/>
      <c r="D12" s="6"/>
      <c r="E12" s="6"/>
      <c r="F12" s="6"/>
      <c r="G12" s="6"/>
      <c r="H12" s="6"/>
    </row>
    <row r="13" spans="1:13" ht="15.75" x14ac:dyDescent="0.25">
      <c r="A13" s="8"/>
      <c r="B13" s="9" t="s">
        <v>4</v>
      </c>
      <c r="C13" s="10"/>
      <c r="D13" s="10"/>
      <c r="E13" s="10"/>
      <c r="F13" s="10"/>
      <c r="G13" s="10"/>
      <c r="H13" s="10"/>
    </row>
    <row r="14" spans="1:13" ht="15.75" x14ac:dyDescent="0.25">
      <c r="A14" s="8"/>
      <c r="B14" s="10"/>
      <c r="C14" s="10"/>
      <c r="D14" s="10"/>
      <c r="E14" s="10"/>
      <c r="F14" s="10"/>
      <c r="G14" s="10"/>
      <c r="H14" s="10"/>
    </row>
    <row r="15" spans="1:13" ht="15.75" x14ac:dyDescent="0.25">
      <c r="A15" s="8"/>
      <c r="B15" s="9" t="s">
        <v>6</v>
      </c>
      <c r="C15" s="10"/>
      <c r="D15" s="10"/>
      <c r="E15" s="10"/>
      <c r="F15" s="10"/>
      <c r="G15" s="10"/>
      <c r="H15" s="10"/>
    </row>
    <row r="16" spans="1:13" ht="15.75" x14ac:dyDescent="0.25">
      <c r="A16" s="8"/>
      <c r="B16" s="10" t="s">
        <v>5</v>
      </c>
      <c r="C16" s="10"/>
      <c r="D16" s="10"/>
      <c r="E16" s="10"/>
      <c r="F16" s="10"/>
      <c r="G16" s="11">
        <v>246423476.58999994</v>
      </c>
      <c r="H16" s="12"/>
    </row>
    <row r="17" spans="1:8" ht="15.75" x14ac:dyDescent="0.25">
      <c r="A17" s="8"/>
      <c r="B17" s="10" t="s">
        <v>7</v>
      </c>
      <c r="C17" s="10"/>
      <c r="D17" s="10"/>
      <c r="E17" s="10"/>
      <c r="F17" s="10"/>
      <c r="G17" s="13">
        <v>0</v>
      </c>
      <c r="H17" s="12"/>
    </row>
    <row r="18" spans="1:8" ht="15.75" x14ac:dyDescent="0.25">
      <c r="A18" s="8"/>
      <c r="B18" s="10" t="s">
        <v>8</v>
      </c>
      <c r="C18" s="10"/>
      <c r="D18" s="10"/>
      <c r="E18" s="10"/>
      <c r="F18" s="10"/>
      <c r="G18" s="14">
        <v>714976.46</v>
      </c>
      <c r="H18" s="12"/>
    </row>
    <row r="19" spans="1:8" ht="15.75" x14ac:dyDescent="0.25">
      <c r="A19" s="8"/>
      <c r="B19" s="9" t="s">
        <v>9</v>
      </c>
      <c r="C19" s="10"/>
      <c r="D19" s="10"/>
      <c r="E19" s="10"/>
      <c r="F19" s="10"/>
      <c r="G19" s="15">
        <f>SUM(G16:G18)</f>
        <v>247138453.04999995</v>
      </c>
      <c r="H19" s="10"/>
    </row>
    <row r="20" spans="1:8" ht="15.75" x14ac:dyDescent="0.25">
      <c r="A20" s="8"/>
      <c r="B20" s="10"/>
      <c r="C20" s="10"/>
      <c r="D20" s="10"/>
      <c r="E20" s="10"/>
      <c r="F20" s="10"/>
      <c r="G20" s="10"/>
      <c r="H20" s="10"/>
    </row>
    <row r="21" spans="1:8" ht="15.75" x14ac:dyDescent="0.25">
      <c r="A21" s="8"/>
      <c r="B21" s="9" t="s">
        <v>10</v>
      </c>
      <c r="C21" s="10"/>
      <c r="D21" s="10"/>
      <c r="E21" s="10"/>
      <c r="F21" s="10"/>
      <c r="G21" s="10"/>
      <c r="H21" s="10"/>
    </row>
    <row r="22" spans="1:8" ht="15.75" x14ac:dyDescent="0.25">
      <c r="A22" s="8"/>
      <c r="B22" s="10" t="s">
        <v>11</v>
      </c>
      <c r="C22" s="10"/>
      <c r="D22" s="10"/>
      <c r="E22" s="10"/>
      <c r="F22" s="10"/>
      <c r="G22" s="11">
        <v>1116081.1299999999</v>
      </c>
      <c r="H22" s="10"/>
    </row>
    <row r="23" spans="1:8" ht="15.75" x14ac:dyDescent="0.25">
      <c r="A23" s="8"/>
      <c r="B23" s="10" t="s">
        <v>12</v>
      </c>
      <c r="C23" s="10"/>
      <c r="D23" s="10"/>
      <c r="E23" s="10"/>
      <c r="F23" s="10"/>
      <c r="G23" s="13">
        <v>0</v>
      </c>
      <c r="H23" s="10"/>
    </row>
    <row r="24" spans="1:8" ht="15.75" x14ac:dyDescent="0.25">
      <c r="A24" s="8"/>
      <c r="B24" s="9" t="s">
        <v>13</v>
      </c>
      <c r="C24" s="10"/>
      <c r="D24" s="10"/>
      <c r="E24" s="10"/>
      <c r="F24" s="10"/>
      <c r="G24" s="15">
        <f>SUM(G22:G23)</f>
        <v>1116081.1299999999</v>
      </c>
      <c r="H24" s="10"/>
    </row>
    <row r="25" spans="1:8" ht="15.75" x14ac:dyDescent="0.25">
      <c r="A25" s="8"/>
      <c r="B25" s="9"/>
      <c r="C25" s="10"/>
      <c r="D25" s="10"/>
      <c r="E25" s="10"/>
      <c r="F25" s="10"/>
      <c r="G25" s="13"/>
      <c r="H25" s="10"/>
    </row>
    <row r="26" spans="1:8" ht="15.75" x14ac:dyDescent="0.25">
      <c r="A26" s="8"/>
      <c r="B26" s="9" t="s">
        <v>14</v>
      </c>
      <c r="C26" s="10"/>
      <c r="D26" s="10"/>
      <c r="E26" s="10"/>
      <c r="F26" s="10"/>
      <c r="G26" s="13"/>
      <c r="H26" s="10"/>
    </row>
    <row r="27" spans="1:8" ht="15.75" x14ac:dyDescent="0.25">
      <c r="A27" s="8"/>
      <c r="B27" s="10" t="s">
        <v>15</v>
      </c>
      <c r="C27" s="10"/>
      <c r="D27" s="10"/>
      <c r="E27" s="10"/>
      <c r="F27" s="10"/>
      <c r="G27" s="13">
        <v>0</v>
      </c>
      <c r="H27" s="10"/>
    </row>
    <row r="28" spans="1:8" ht="15.75" x14ac:dyDescent="0.25">
      <c r="A28" s="8"/>
      <c r="B28" s="9" t="s">
        <v>16</v>
      </c>
      <c r="C28" s="10"/>
      <c r="D28" s="10"/>
      <c r="E28" s="10"/>
      <c r="F28" s="10"/>
      <c r="G28" s="15">
        <v>0</v>
      </c>
      <c r="H28" s="10"/>
    </row>
    <row r="29" spans="1:8" ht="15.75" x14ac:dyDescent="0.25">
      <c r="A29" s="8"/>
      <c r="B29" s="10"/>
      <c r="C29" s="10"/>
      <c r="D29" s="10"/>
      <c r="E29" s="10"/>
      <c r="F29" s="10"/>
      <c r="G29" s="16"/>
      <c r="H29" s="10"/>
    </row>
    <row r="30" spans="1:8" ht="16.5" thickBot="1" x14ac:dyDescent="0.3">
      <c r="A30" s="8"/>
      <c r="B30" s="9" t="s">
        <v>17</v>
      </c>
      <c r="C30" s="10"/>
      <c r="D30" s="10"/>
      <c r="E30" s="10"/>
      <c r="F30" s="10"/>
      <c r="G30" s="17">
        <f>G19+G24</f>
        <v>248254534.17999995</v>
      </c>
      <c r="H30" s="10"/>
    </row>
    <row r="31" spans="1:8" ht="16.5" thickTop="1" x14ac:dyDescent="0.25">
      <c r="A31" s="8"/>
      <c r="B31" s="10"/>
      <c r="C31" s="10"/>
      <c r="D31" s="10"/>
      <c r="E31" s="10"/>
      <c r="F31" s="10"/>
      <c r="G31" s="10"/>
      <c r="H31" s="10"/>
    </row>
    <row r="32" spans="1:8" ht="15.75" x14ac:dyDescent="0.25">
      <c r="A32" s="8"/>
      <c r="B32" s="9" t="s">
        <v>18</v>
      </c>
      <c r="C32" s="10"/>
      <c r="D32" s="10"/>
      <c r="E32" s="10"/>
      <c r="F32" s="10"/>
      <c r="G32" s="10"/>
      <c r="H32" s="10"/>
    </row>
    <row r="33" spans="1:8" ht="15.75" x14ac:dyDescent="0.25">
      <c r="A33" s="8"/>
      <c r="B33" s="10" t="s">
        <v>19</v>
      </c>
      <c r="C33" s="10"/>
      <c r="D33" s="10"/>
      <c r="E33" s="10"/>
      <c r="F33" s="10"/>
      <c r="G33" s="14">
        <f>+G18</f>
        <v>714976.46</v>
      </c>
      <c r="H33" s="10"/>
    </row>
    <row r="34" spans="1:8" ht="15.75" x14ac:dyDescent="0.25">
      <c r="A34" s="8"/>
      <c r="B34" s="9" t="s">
        <v>20</v>
      </c>
      <c r="C34" s="10"/>
      <c r="D34" s="10"/>
      <c r="E34" s="10"/>
      <c r="F34" s="10"/>
      <c r="G34" s="15">
        <f>SUM(G33)</f>
        <v>714976.46</v>
      </c>
      <c r="H34" s="10"/>
    </row>
    <row r="35" spans="1:8" ht="15.75" x14ac:dyDescent="0.25">
      <c r="A35" s="8"/>
      <c r="B35" s="9" t="s">
        <v>21</v>
      </c>
      <c r="C35" s="10"/>
      <c r="D35" s="10"/>
      <c r="E35" s="10"/>
      <c r="F35" s="10"/>
      <c r="G35" s="10"/>
      <c r="H35" s="10"/>
    </row>
    <row r="36" spans="1:8" ht="15.75" x14ac:dyDescent="0.25">
      <c r="A36" s="8"/>
      <c r="B36" s="10" t="s">
        <v>21</v>
      </c>
      <c r="C36" s="10"/>
      <c r="D36" s="10"/>
      <c r="E36" s="10"/>
      <c r="F36" s="10"/>
      <c r="G36" s="13">
        <v>0</v>
      </c>
      <c r="H36" s="10"/>
    </row>
    <row r="37" spans="1:8" ht="15.75" x14ac:dyDescent="0.25">
      <c r="A37" s="8"/>
      <c r="B37" s="10" t="s">
        <v>22</v>
      </c>
      <c r="C37" s="10"/>
      <c r="D37" s="10"/>
      <c r="E37" s="10"/>
      <c r="F37" s="10"/>
      <c r="G37" s="13">
        <v>0</v>
      </c>
      <c r="H37" s="10"/>
    </row>
    <row r="38" spans="1:8" ht="15.75" x14ac:dyDescent="0.25">
      <c r="A38" s="8"/>
      <c r="B38" s="9" t="s">
        <v>23</v>
      </c>
      <c r="C38" s="10"/>
      <c r="D38" s="10"/>
      <c r="E38" s="10"/>
      <c r="F38" s="10"/>
      <c r="G38" s="15">
        <v>0</v>
      </c>
      <c r="H38" s="10"/>
    </row>
    <row r="39" spans="1:8" ht="15.75" x14ac:dyDescent="0.25">
      <c r="A39" s="8"/>
      <c r="B39" s="10"/>
      <c r="C39" s="10"/>
      <c r="D39" s="10"/>
      <c r="E39" s="10"/>
      <c r="F39" s="10"/>
      <c r="G39" s="10"/>
      <c r="H39" s="10"/>
    </row>
    <row r="40" spans="1:8" ht="15.75" x14ac:dyDescent="0.25">
      <c r="A40" s="8"/>
      <c r="B40" s="10"/>
      <c r="C40" s="10"/>
      <c r="D40" s="10"/>
      <c r="E40" s="10"/>
      <c r="F40" s="10"/>
      <c r="G40" s="10"/>
      <c r="H40" s="10"/>
    </row>
    <row r="41" spans="1:8" ht="15.75" x14ac:dyDescent="0.25">
      <c r="A41" s="8"/>
      <c r="B41" s="10"/>
      <c r="C41" s="10"/>
      <c r="D41" s="10"/>
      <c r="E41" s="10"/>
      <c r="F41" s="10"/>
      <c r="G41" s="10"/>
      <c r="H41" s="10"/>
    </row>
    <row r="42" spans="1:8" ht="15.75" x14ac:dyDescent="0.25">
      <c r="A42" s="8"/>
      <c r="B42" s="9" t="s">
        <v>24</v>
      </c>
      <c r="C42" s="10"/>
      <c r="D42" s="10"/>
      <c r="E42" s="10"/>
      <c r="F42" s="10"/>
      <c r="G42" s="18">
        <f>G34+G38</f>
        <v>714976.46</v>
      </c>
      <c r="H42" s="10"/>
    </row>
    <row r="43" spans="1:8" ht="15.75" x14ac:dyDescent="0.25">
      <c r="A43" s="8"/>
      <c r="B43" s="10"/>
      <c r="C43" s="10"/>
      <c r="D43" s="10"/>
      <c r="E43" s="10"/>
      <c r="F43" s="10"/>
      <c r="G43" s="10"/>
      <c r="H43" s="10"/>
    </row>
    <row r="44" spans="1:8" ht="15.75" x14ac:dyDescent="0.25">
      <c r="A44" s="8"/>
      <c r="B44" s="9" t="s">
        <v>25</v>
      </c>
      <c r="C44" s="10"/>
      <c r="D44" s="10"/>
      <c r="E44" s="10"/>
      <c r="F44" s="10"/>
      <c r="G44" s="10"/>
      <c r="H44" s="10"/>
    </row>
    <row r="45" spans="1:8" ht="15.75" x14ac:dyDescent="0.25">
      <c r="A45" s="8"/>
      <c r="B45" s="10" t="s">
        <v>26</v>
      </c>
      <c r="C45" s="10"/>
      <c r="D45" s="10"/>
      <c r="E45" s="10"/>
      <c r="F45" s="10"/>
      <c r="G45" s="11">
        <f>559131739</f>
        <v>559131739</v>
      </c>
      <c r="H45" s="10"/>
    </row>
    <row r="46" spans="1:8" ht="15.75" x14ac:dyDescent="0.25">
      <c r="A46" s="8"/>
      <c r="B46" s="10" t="s">
        <v>27</v>
      </c>
      <c r="C46" s="10"/>
      <c r="D46" s="10"/>
      <c r="E46" s="10"/>
      <c r="F46" s="10"/>
      <c r="G46" s="11">
        <f>-312708262.41+1116081.13</f>
        <v>-311592181.28000003</v>
      </c>
      <c r="H46" s="19"/>
    </row>
    <row r="47" spans="1:8" ht="15.75" x14ac:dyDescent="0.25">
      <c r="A47" s="8"/>
      <c r="B47" s="10" t="s">
        <v>28</v>
      </c>
      <c r="C47" s="10"/>
      <c r="D47" s="10"/>
      <c r="E47" s="10"/>
      <c r="F47" s="10"/>
      <c r="G47" s="12">
        <f>+G45+G46</f>
        <v>247539557.71999997</v>
      </c>
      <c r="H47" s="10"/>
    </row>
    <row r="48" spans="1:8" ht="16.5" thickBot="1" x14ac:dyDescent="0.3">
      <c r="A48" s="8"/>
      <c r="B48" s="9" t="s">
        <v>29</v>
      </c>
      <c r="C48" s="10"/>
      <c r="D48" s="10"/>
      <c r="E48" s="10"/>
      <c r="F48" s="10"/>
      <c r="G48" s="20">
        <f>G42+G47</f>
        <v>248254534.17999998</v>
      </c>
      <c r="H48" s="10"/>
    </row>
    <row r="49" spans="1:8" ht="16.5" thickTop="1" x14ac:dyDescent="0.25">
      <c r="A49" s="8"/>
      <c r="B49" s="9"/>
      <c r="C49" s="10"/>
      <c r="D49" s="10"/>
      <c r="E49" s="10"/>
      <c r="F49" s="10"/>
      <c r="G49" s="21"/>
      <c r="H49" s="10"/>
    </row>
    <row r="50" spans="1:8" x14ac:dyDescent="0.25">
      <c r="B50" s="22"/>
      <c r="C50" s="23"/>
      <c r="D50" s="23"/>
      <c r="E50" s="23"/>
      <c r="F50" s="23"/>
      <c r="G50" s="24"/>
      <c r="H50" s="23"/>
    </row>
    <row r="51" spans="1:8" x14ac:dyDescent="0.25">
      <c r="G51" s="25"/>
    </row>
    <row r="52" spans="1:8" x14ac:dyDescent="0.25">
      <c r="B52" s="26"/>
      <c r="C52" s="27"/>
      <c r="D52" s="27"/>
      <c r="E52" s="28"/>
      <c r="F52" s="29"/>
      <c r="G52" s="27"/>
      <c r="H52" s="27"/>
    </row>
    <row r="53" spans="1:8" x14ac:dyDescent="0.25">
      <c r="B53" s="30" t="s">
        <v>30</v>
      </c>
      <c r="C53" s="30"/>
      <c r="D53" s="30"/>
      <c r="E53" s="28"/>
      <c r="F53" s="31" t="s">
        <v>31</v>
      </c>
      <c r="G53" s="31"/>
      <c r="H53" s="31"/>
    </row>
    <row r="54" spans="1:8" x14ac:dyDescent="0.25">
      <c r="B54" s="31" t="s">
        <v>32</v>
      </c>
      <c r="C54" s="31"/>
      <c r="D54" s="31"/>
      <c r="E54" s="28"/>
      <c r="F54" s="31" t="s">
        <v>33</v>
      </c>
      <c r="G54" s="31"/>
      <c r="H54" s="31"/>
    </row>
    <row r="55" spans="1:8" x14ac:dyDescent="0.25">
      <c r="C55" s="32"/>
      <c r="D55" s="32"/>
    </row>
    <row r="56" spans="1:8" x14ac:dyDescent="0.25">
      <c r="C56" t="s">
        <v>34</v>
      </c>
      <c r="D56" s="32"/>
    </row>
    <row r="57" spans="1:8" x14ac:dyDescent="0.25">
      <c r="D57" s="32"/>
    </row>
    <row r="58" spans="1:8" x14ac:dyDescent="0.25">
      <c r="D58" s="29"/>
      <c r="E58" s="29"/>
      <c r="F58" s="29"/>
    </row>
    <row r="59" spans="1:8" x14ac:dyDescent="0.25">
      <c r="D59" s="31" t="s">
        <v>35</v>
      </c>
      <c r="E59" s="31"/>
      <c r="F59" s="31"/>
    </row>
    <row r="60" spans="1:8" x14ac:dyDescent="0.25">
      <c r="D60" s="31" t="s">
        <v>36</v>
      </c>
      <c r="E60" s="31"/>
      <c r="F60" s="31"/>
    </row>
    <row r="61" spans="1:8" x14ac:dyDescent="0.25">
      <c r="E61" s="33" t="s">
        <v>37</v>
      </c>
      <c r="F61" s="33"/>
      <c r="G61" s="33"/>
      <c r="H61" s="33"/>
    </row>
  </sheetData>
  <mergeCells count="12">
    <mergeCell ref="B53:D53"/>
    <mergeCell ref="F53:H53"/>
    <mergeCell ref="B54:D54"/>
    <mergeCell ref="F54:H54"/>
    <mergeCell ref="D59:F59"/>
    <mergeCell ref="D60:F60"/>
    <mergeCell ref="B5:G5"/>
    <mergeCell ref="A8:H8"/>
    <mergeCell ref="A9:H9"/>
    <mergeCell ref="A10:H10"/>
    <mergeCell ref="A11:H11"/>
    <mergeCell ref="A12:H12"/>
  </mergeCells>
  <pageMargins left="0.7" right="0.7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sept-2021</vt:lpstr>
      <vt:lpstr>'sept-2021'!Print_Area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dcterms:created xsi:type="dcterms:W3CDTF">2021-10-04T12:14:09Z</dcterms:created>
  <dcterms:modified xsi:type="dcterms:W3CDTF">2021-10-04T12:22:23Z</dcterms:modified>
</cp:coreProperties>
</file>