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50.0.9\planificacion y desarrollo\PLANIFICACION\10. DIGEPRES\Presupuesto 2021\DIGEIG\Reportes Trimestrales\"/>
    </mc:Choice>
  </mc:AlternateContent>
  <bookViews>
    <workbookView xWindow="0" yWindow="0" windowWidth="12084" windowHeight="9048"/>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J30" i="1"/>
  <c r="I29" i="1"/>
  <c r="I30" i="1"/>
  <c r="C16" i="1" l="1"/>
  <c r="C15" i="1"/>
  <c r="C14"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<sst xmlns="http://schemas.openxmlformats.org/spreadsheetml/2006/main" count="70" uniqueCount="70">
  <si>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</si>
  <si>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</si>
  <si>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</si>
  <si>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</si>
  <si>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</si>
  <si>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</si>
  <si>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</si>
  <si>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</si>
  <si>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</si>
  <si>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</si>
  <si>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</si>
  <si>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</si>
  <si>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</si>
  <si>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</si>
  <si>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</si>
  <si>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</si>
  <si>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</si>
  <si>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</si>
  <si>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</si>
  <si>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</si>
  <si>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</si>
  <si>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</si>
  <si>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</si>
  <si>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</si>
  <si>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</si>
  <si>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</si>
  <si>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</si>
  <si>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</si>
  <si>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</si>
  <si>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</si>
  <si>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</si>
  <si>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</si>
  <si>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</si>
  <si>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</si>
  <si>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</si>
  <si>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</si>
  <si>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</si>
  <si>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</si>
  <si>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</si>
  <si>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</si>
  <si>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</si>
  <si>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</si>
  <si>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</si>
  <si>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</si>
  <si>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</si>
  <si>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</si>
  <si>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</si>
  <si>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</si>
  <si>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</si>
  <si>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</si>
  <si>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</si>
  <si>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</si>
  <si>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</si>
  <si>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</si>
  <si>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</si>
  <si>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</si>
  <si>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</si>
  <si>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</si>
  <si>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</si>
  <si>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</si>
  <si>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</si>
  <si>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Mantener el nivel de cumplimiento en tiempo de respuesta del 100% de las solicitudes de pensión para jubilados y pensionados del 2020, bajo las leyes 1896, 275-81, 85-99 y 379-81.</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</si>
  <si>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</si>
  <si>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</si>
  <si>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</si>
  <si>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</si>
  <si>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</si>
  <si>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 xml:space="preserve">Para el 2022 está pendiente revisar el método utilizado para el cálculo del indicador y la meta, a fin de que las informaciones relacionadas al producto queden expresadas conforme al servicio que se brinda. </t>
  </si>
  <si>
    <t>A diciembre del 2021 la nómina de pensionados acumula un total de 167,157 pensiones pagadas. La cantidad de pensiones pagadas corresponde a un valor acumulado, cuyo incremento depende de las variaciones que se van presentando mensualmente (inclusiones y exclusiones). En comparacion con las 168,730 pensiones programadas, la meta se ha completado en un 99%. En relación a la ejecución presupuestaria del producto, se ejecutó el 93% de los fondos, considerando que el presupuesto programado fue de RD$259,685,677.00 y el monto ejecutado ascendió a RD$241,119,490.00.</t>
  </si>
  <si>
    <t>La ejecución por debajo del 95% se debe a que DIGEPRES realizó recortes en el presupuesto asignado a partir del 27 de diciembre y no fue posible registrar la reprogramación debido a que el sistema estaba cerrado para esos fines. Además de lo anterior, hubieron pagos programos para el trimestre que no se ejecutaron debido al retraso de algunos proveedores con la entrega de sus facturas.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</si>
</sst>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39" xfId="0" applyNumberFormat="1" applyFont="1" applyFill="1" applyBorder="1" applyAlignment="1">
      <alignment horizontal="left" vertical="center" wrapText="1" readingOrder="1"/>
    </xf>
    <xf numFmtId="0" fontId="11" fillId="0" borderId="40" xfId="0" applyNumberFormat="1" applyFont="1" applyFill="1" applyBorder="1" applyAlignment="1">
      <alignment vertical="top" wrapText="1"/>
    </xf>
    <xf numFmtId="0" fontId="11" fillId="0" borderId="41" xfId="0" applyNumberFormat="1" applyFont="1" applyFill="1" applyBorder="1" applyAlignment="1">
      <alignment vertical="top" wrapText="1"/>
    </xf>
    <xf numFmtId="0" fontId="17" fillId="7" borderId="28" xfId="2" applyNumberFormat="1" applyFont="1" applyFill="1" applyBorder="1" applyAlignment="1" applyProtection="1">
      <alignment horizontal="center" vertical="center" wrapText="1" readingOrder="1"/>
      <protection locked="0"/>
    </xf>
    <xf numFmtId="3" fontId="11" fillId="0" borderId="40" xfId="0" applyNumberFormat="1" applyFont="1" applyFill="1" applyBorder="1" applyAlignment="1">
      <alignment horizontal="center" vertical="center" wrapText="1"/>
    </xf>
    <xf numFmtId="9" fontId="11" fillId="0" borderId="40" xfId="2"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4" fontId="11" fillId="0" borderId="40" xfId="0" applyNumberFormat="1" applyFont="1" applyFill="1" applyBorder="1" applyAlignment="1">
      <alignment horizontal="center" vertical="center" wrapText="1"/>
    </xf>
    <xf numFmtId="0" fontId="25" fillId="0" borderId="0" xfId="0" applyFont="1" applyBorder="1" applyAlignment="1" applyProtection="1">
      <alignment horizontal="center" vertical="top"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2" fillId="6" borderId="22" xfId="0" applyFont="1" applyFill="1" applyBorder="1" applyAlignment="1">
      <alignment horizontal="left"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28" zoomScaleNormal="100" workbookViewId="0">
      <selection activeCell="A31" sqref="A31:J31"/>
    </sheetView>
  </sheetViews>
  <sheetFormatPr baseColWidth="10" defaultRowHeight="14.4" x14ac:dyDescent="0.3"/>
  <cols>
    <col min="1" max="1" width="23" style="6" customWidth="1"/>
    <col min="2" max="3" width="12.6640625" style="6" customWidth="1"/>
    <col min="4" max="4" width="14.6640625" style="6" customWidth="1"/>
    <col min="5" max="5" width="12.6640625" style="6" customWidth="1"/>
    <col min="6" max="6" width="14.109375" style="6" customWidth="1"/>
    <col min="7" max="7" width="12.6640625" style="6" customWidth="1"/>
    <col min="8" max="8" width="14.109375" style="6" customWidth="1"/>
    <col min="9" max="10" width="12.6640625" style="6" customWidth="1"/>
    <col min="11" max="11" width="11.44140625" style="6"/>
  </cols>
  <sheetData>
    <row r="1" spans="1:11" ht="21.6" thickBot="1" x14ac:dyDescent="0.35">
      <c r="A1" s="20"/>
      <c r="B1" s="57" t="s">
        <v>51</v>
      </c>
      <c r="C1" s="58"/>
      <c r="D1" s="58"/>
      <c r="E1" s="58"/>
      <c r="F1" s="58"/>
      <c r="G1" s="58"/>
      <c r="H1" s="58"/>
      <c r="I1" s="58"/>
      <c r="J1" s="59"/>
      <c r="K1" s="1"/>
    </row>
    <row r="2" spans="1:11" ht="21.6" thickBot="1" x14ac:dyDescent="0.35">
      <c r="A2" s="21"/>
      <c r="B2" s="60" t="s">
        <v>0</v>
      </c>
      <c r="C2" s="61"/>
      <c r="D2" s="60" t="s">
        <v>1</v>
      </c>
      <c r="E2" s="62"/>
      <c r="F2" s="62"/>
      <c r="G2" s="61"/>
      <c r="H2" s="63"/>
      <c r="I2" s="2" t="s">
        <v>2</v>
      </c>
      <c r="J2" s="3" t="s">
        <v>3</v>
      </c>
      <c r="K2" s="1"/>
    </row>
    <row r="3" spans="1:11" ht="21.6" thickBot="1" x14ac:dyDescent="0.35">
      <c r="A3" s="22"/>
      <c r="B3" s="64" t="s">
        <v>4</v>
      </c>
      <c r="C3" s="65"/>
      <c r="D3" s="64"/>
      <c r="E3" s="65"/>
      <c r="F3" s="65"/>
      <c r="G3" s="65"/>
      <c r="H3" s="66"/>
      <c r="I3" s="26"/>
      <c r="J3" s="27"/>
      <c r="K3" s="1"/>
    </row>
    <row r="4" spans="1:11" x14ac:dyDescent="0.3">
      <c r="A4" s="67"/>
      <c r="B4" s="68"/>
      <c r="C4" s="68"/>
      <c r="D4" s="69"/>
      <c r="E4" s="69"/>
      <c r="F4" s="69"/>
      <c r="G4" s="69"/>
      <c r="H4" s="69"/>
      <c r="I4" s="68"/>
      <c r="J4" s="70"/>
      <c r="K4" s="1"/>
    </row>
    <row r="5" spans="1:11" ht="3" customHeight="1" x14ac:dyDescent="0.3">
      <c r="A5" s="40"/>
      <c r="B5" s="41"/>
      <c r="C5" s="41"/>
      <c r="D5" s="41"/>
      <c r="E5" s="41"/>
      <c r="F5" s="41"/>
      <c r="G5" s="41"/>
      <c r="H5" s="41"/>
      <c r="I5" s="41"/>
      <c r="J5" s="42"/>
      <c r="K5" s="1"/>
    </row>
    <row r="6" spans="1:11" ht="15.6" x14ac:dyDescent="0.3">
      <c r="A6" s="43" t="s">
        <v>5</v>
      </c>
      <c r="B6" s="44"/>
      <c r="C6" s="44"/>
      <c r="D6" s="44"/>
      <c r="E6" s="44"/>
      <c r="F6" s="44"/>
      <c r="G6" s="44"/>
      <c r="H6" s="44"/>
      <c r="I6" s="44"/>
      <c r="J6" s="45"/>
      <c r="K6" s="1"/>
    </row>
    <row r="7" spans="1:11" ht="15.6" x14ac:dyDescent="0.3">
      <c r="A7" s="46" t="s">
        <v>6</v>
      </c>
      <c r="B7" s="47"/>
      <c r="C7" s="47"/>
      <c r="D7" s="47"/>
      <c r="E7" s="47"/>
      <c r="F7" s="47"/>
      <c r="G7" s="47"/>
      <c r="H7" s="47"/>
      <c r="I7" s="47"/>
      <c r="J7" s="48"/>
      <c r="K7" s="1"/>
    </row>
    <row r="8" spans="1:11" x14ac:dyDescent="0.3">
      <c r="A8" s="4" t="s">
        <v>7</v>
      </c>
      <c r="B8" s="71" t="s">
        <v>52</v>
      </c>
      <c r="C8" s="72"/>
      <c r="D8" s="72"/>
      <c r="E8" s="72"/>
      <c r="F8" s="72"/>
      <c r="G8" s="72"/>
      <c r="H8" s="72"/>
      <c r="I8" s="72"/>
      <c r="J8" s="73"/>
      <c r="K8" s="1"/>
    </row>
    <row r="9" spans="1:11" ht="15" customHeight="1" x14ac:dyDescent="0.3">
      <c r="A9" s="23" t="s">
        <v>36</v>
      </c>
      <c r="B9" s="71" t="s">
        <v>53</v>
      </c>
      <c r="C9" s="72"/>
      <c r="D9" s="72"/>
      <c r="E9" s="72"/>
      <c r="F9" s="72"/>
      <c r="G9" s="72"/>
      <c r="H9" s="72"/>
      <c r="I9" s="72"/>
      <c r="J9" s="73"/>
      <c r="K9" s="1"/>
    </row>
    <row r="10" spans="1:11" x14ac:dyDescent="0.3">
      <c r="A10" s="23" t="s">
        <v>37</v>
      </c>
      <c r="B10" s="71" t="s">
        <v>54</v>
      </c>
      <c r="C10" s="72"/>
      <c r="D10" s="72"/>
      <c r="E10" s="72"/>
      <c r="F10" s="72"/>
      <c r="G10" s="72"/>
      <c r="H10" s="72"/>
      <c r="I10" s="72"/>
      <c r="J10" s="73"/>
      <c r="K10" s="1"/>
    </row>
    <row r="11" spans="1:11" ht="47.25" customHeight="1" x14ac:dyDescent="0.3">
      <c r="A11" s="4" t="s">
        <v>8</v>
      </c>
      <c r="B11" s="50" t="s">
        <v>55</v>
      </c>
      <c r="C11" s="50"/>
      <c r="D11" s="50"/>
      <c r="E11" s="50"/>
      <c r="F11" s="50"/>
      <c r="G11" s="50"/>
      <c r="H11" s="50"/>
      <c r="I11" s="50"/>
      <c r="J11" s="51"/>
    </row>
    <row r="12" spans="1:11" ht="44.25" customHeight="1" x14ac:dyDescent="0.3">
      <c r="A12" s="4" t="s">
        <v>9</v>
      </c>
      <c r="B12" s="50" t="s">
        <v>56</v>
      </c>
      <c r="C12" s="50"/>
      <c r="D12" s="50"/>
      <c r="E12" s="50"/>
      <c r="F12" s="50"/>
      <c r="G12" s="50"/>
      <c r="H12" s="50"/>
      <c r="I12" s="50"/>
      <c r="J12" s="51"/>
    </row>
    <row r="13" spans="1:11" ht="15.6" x14ac:dyDescent="0.3">
      <c r="A13" s="43" t="s">
        <v>10</v>
      </c>
      <c r="B13" s="44"/>
      <c r="C13" s="44"/>
      <c r="D13" s="44"/>
      <c r="E13" s="44"/>
      <c r="F13" s="44"/>
      <c r="G13" s="44"/>
      <c r="H13" s="44"/>
      <c r="I13" s="44"/>
      <c r="J13" s="45"/>
    </row>
    <row r="14" spans="1:11" ht="27.75" customHeight="1" x14ac:dyDescent="0.3">
      <c r="A14" s="4" t="s">
        <v>11</v>
      </c>
      <c r="B14" s="24">
        <v>2</v>
      </c>
      <c r="C14" s="39" t="str">
        <f>IFERROR(VLOOKUP(B14,'[1]Validacion datos'!A2:B5,2,FALSE),"")</f>
        <v>DESARROLLO SOCIAL</v>
      </c>
      <c r="D14" s="39"/>
      <c r="E14" s="39"/>
      <c r="F14" s="39"/>
      <c r="G14" s="39"/>
      <c r="H14" s="39"/>
      <c r="I14" s="39"/>
      <c r="J14" s="39"/>
    </row>
    <row r="15" spans="1:11" ht="26.25" customHeight="1" x14ac:dyDescent="0.3">
      <c r="A15" s="4" t="s">
        <v>12</v>
      </c>
      <c r="B15" s="7">
        <v>2.2000000000000002</v>
      </c>
      <c r="C15" s="39" t="str">
        <f>IFERROR(VLOOKUP(B15,'[1]Validacion datos'!A8:B26,2,FALSE),"")</f>
        <v>Salud y seguridad social integral</v>
      </c>
      <c r="D15" s="39"/>
      <c r="E15" s="39"/>
      <c r="F15" s="39"/>
      <c r="G15" s="39"/>
      <c r="H15" s="39"/>
      <c r="I15" s="39"/>
      <c r="J15" s="39"/>
    </row>
    <row r="16" spans="1:11" ht="33" customHeight="1" x14ac:dyDescent="0.3">
      <c r="A16" s="4" t="s">
        <v>13</v>
      </c>
      <c r="B16" s="8" t="s">
        <v>57</v>
      </c>
      <c r="C16" s="49"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9"/>
      <c r="E16" s="49"/>
      <c r="F16" s="49"/>
      <c r="G16" s="49"/>
      <c r="H16" s="49"/>
      <c r="I16" s="49"/>
      <c r="J16" s="49"/>
    </row>
    <row r="17" spans="1:12" ht="15.6" x14ac:dyDescent="0.3">
      <c r="A17" s="43" t="s">
        <v>14</v>
      </c>
      <c r="B17" s="44"/>
      <c r="C17" s="44"/>
      <c r="D17" s="44"/>
      <c r="E17" s="44"/>
      <c r="F17" s="44"/>
      <c r="G17" s="44"/>
      <c r="H17" s="44"/>
      <c r="I17" s="44"/>
      <c r="J17" s="45"/>
    </row>
    <row r="18" spans="1:12" ht="29.25" customHeight="1" x14ac:dyDescent="0.3">
      <c r="A18" s="4" t="s">
        <v>15</v>
      </c>
      <c r="B18" s="50" t="s">
        <v>58</v>
      </c>
      <c r="C18" s="50"/>
      <c r="D18" s="50"/>
      <c r="E18" s="50"/>
      <c r="F18" s="50"/>
      <c r="G18" s="50"/>
      <c r="H18" s="50"/>
      <c r="I18" s="50"/>
      <c r="J18" s="51"/>
    </row>
    <row r="19" spans="1:12" ht="33" customHeight="1" x14ac:dyDescent="0.3">
      <c r="A19" s="9" t="s">
        <v>16</v>
      </c>
      <c r="B19" s="50" t="s">
        <v>59</v>
      </c>
      <c r="C19" s="50"/>
      <c r="D19" s="50"/>
      <c r="E19" s="50"/>
      <c r="F19" s="50"/>
      <c r="G19" s="50"/>
      <c r="H19" s="50"/>
      <c r="I19" s="50"/>
      <c r="J19" s="51"/>
    </row>
    <row r="20" spans="1:12" ht="34.5" customHeight="1" x14ac:dyDescent="0.3">
      <c r="A20" s="9" t="s">
        <v>17</v>
      </c>
      <c r="B20" s="50" t="s">
        <v>60</v>
      </c>
      <c r="C20" s="50"/>
      <c r="D20" s="50"/>
      <c r="E20" s="50"/>
      <c r="F20" s="50"/>
      <c r="G20" s="50"/>
      <c r="H20" s="50"/>
      <c r="I20" s="50"/>
      <c r="J20" s="51"/>
    </row>
    <row r="21" spans="1:12" ht="35.25" customHeight="1" x14ac:dyDescent="0.3">
      <c r="A21" s="9" t="s">
        <v>38</v>
      </c>
      <c r="B21" s="50" t="s">
        <v>61</v>
      </c>
      <c r="C21" s="50"/>
      <c r="D21" s="50"/>
      <c r="E21" s="50"/>
      <c r="F21" s="50"/>
      <c r="G21" s="50"/>
      <c r="H21" s="50"/>
      <c r="I21" s="50"/>
      <c r="J21" s="51"/>
      <c r="K21" s="1"/>
    </row>
    <row r="22" spans="1:12" ht="15.6" x14ac:dyDescent="0.3">
      <c r="A22" s="43" t="s">
        <v>18</v>
      </c>
      <c r="B22" s="44"/>
      <c r="C22" s="44"/>
      <c r="D22" s="44"/>
      <c r="E22" s="44"/>
      <c r="F22" s="44"/>
      <c r="G22" s="44"/>
      <c r="H22" s="44"/>
      <c r="I22" s="44"/>
      <c r="J22" s="45"/>
    </row>
    <row r="23" spans="1:12" ht="15.6" x14ac:dyDescent="0.3">
      <c r="A23" s="46" t="s">
        <v>19</v>
      </c>
      <c r="B23" s="47"/>
      <c r="C23" s="47"/>
      <c r="D23" s="47"/>
      <c r="E23" s="47"/>
      <c r="F23" s="47"/>
      <c r="G23" s="47"/>
      <c r="H23" s="47"/>
      <c r="I23" s="47"/>
      <c r="J23" s="48"/>
      <c r="K23" s="1"/>
    </row>
    <row r="24" spans="1:12" ht="15" customHeight="1" x14ac:dyDescent="0.3">
      <c r="A24" s="52" t="s">
        <v>20</v>
      </c>
      <c r="B24" s="53"/>
      <c r="C24" s="54" t="s">
        <v>21</v>
      </c>
      <c r="D24" s="56"/>
      <c r="E24" s="56"/>
      <c r="F24" s="56" t="s">
        <v>22</v>
      </c>
      <c r="G24" s="56"/>
      <c r="H24" s="53"/>
      <c r="I24" s="54" t="s">
        <v>23</v>
      </c>
      <c r="J24" s="55"/>
    </row>
    <row r="25" spans="1:12" x14ac:dyDescent="0.3">
      <c r="A25" s="89">
        <v>454740734</v>
      </c>
      <c r="B25" s="90"/>
      <c r="C25" s="77">
        <v>555747839</v>
      </c>
      <c r="D25" s="78"/>
      <c r="E25" s="79"/>
      <c r="F25" s="77">
        <v>553827752</v>
      </c>
      <c r="G25" s="78"/>
      <c r="H25" s="79"/>
      <c r="I25" s="91">
        <f>F25/C25</f>
        <v>0.99654503919717441</v>
      </c>
      <c r="J25" s="92"/>
    </row>
    <row r="26" spans="1:12" ht="15.6" x14ac:dyDescent="0.3">
      <c r="A26" s="46" t="s">
        <v>24</v>
      </c>
      <c r="B26" s="47"/>
      <c r="C26" s="47"/>
      <c r="D26" s="47"/>
      <c r="E26" s="47"/>
      <c r="F26" s="47"/>
      <c r="G26" s="47"/>
      <c r="H26" s="47"/>
      <c r="I26" s="47"/>
      <c r="J26" s="48"/>
      <c r="K26" s="1"/>
    </row>
    <row r="27" spans="1:12" x14ac:dyDescent="0.3">
      <c r="A27" s="5"/>
      <c r="B27"/>
      <c r="C27" s="74" t="s">
        <v>50</v>
      </c>
      <c r="D27" s="75"/>
      <c r="E27" s="74" t="s">
        <v>48</v>
      </c>
      <c r="F27" s="75"/>
      <c r="G27" s="74" t="s">
        <v>49</v>
      </c>
      <c r="H27" s="74"/>
      <c r="I27" s="74" t="s">
        <v>25</v>
      </c>
      <c r="J27" s="76"/>
    </row>
    <row r="28" spans="1:12" ht="41.4" x14ac:dyDescent="0.3">
      <c r="A28" s="10" t="s">
        <v>26</v>
      </c>
      <c r="B28" s="11" t="s">
        <v>27</v>
      </c>
      <c r="C28" s="11" t="s">
        <v>39</v>
      </c>
      <c r="D28" s="11" t="s">
        <v>40</v>
      </c>
      <c r="E28" s="11" t="s">
        <v>42</v>
      </c>
      <c r="F28" s="11" t="s">
        <v>43</v>
      </c>
      <c r="G28" s="11" t="s">
        <v>44</v>
      </c>
      <c r="H28" s="11" t="s">
        <v>45</v>
      </c>
      <c r="I28" s="11" t="s">
        <v>46</v>
      </c>
      <c r="J28" s="12" t="s">
        <v>47</v>
      </c>
    </row>
    <row r="29" spans="1:12" ht="46.5" customHeight="1" x14ac:dyDescent="0.3">
      <c r="A29" s="28" t="s">
        <v>62</v>
      </c>
      <c r="B29" s="28" t="s">
        <v>63</v>
      </c>
      <c r="C29" s="32">
        <v>168730</v>
      </c>
      <c r="D29" s="37">
        <v>555747839</v>
      </c>
      <c r="E29" s="32">
        <v>168730</v>
      </c>
      <c r="F29" s="37">
        <v>259685677</v>
      </c>
      <c r="G29" s="32">
        <v>167157</v>
      </c>
      <c r="H29" s="37">
        <v>241119490</v>
      </c>
      <c r="I29" s="33">
        <f>Tabla1[[#This Row],[Física 
(E)]]/Tabla1[[#This Row],[Física
(C)]]</f>
        <v>0.99067741361939188</v>
      </c>
      <c r="J29" s="33">
        <f>Tabla1[[#This Row],[Financiera 
 (F)]]/Tabla1[[#This Row],[Financiera
(D)]]</f>
        <v>0.92850515586964777</v>
      </c>
      <c r="K29" s="29"/>
      <c r="L29" s="30"/>
    </row>
    <row r="30" spans="1:12" x14ac:dyDescent="0.3">
      <c r="A30" s="14"/>
      <c r="B30" s="15"/>
      <c r="C30" s="16"/>
      <c r="D30" s="17"/>
      <c r="E30" s="17"/>
      <c r="F30" s="17"/>
      <c r="G30" s="18"/>
      <c r="H30" s="17"/>
      <c r="I30" s="31" t="e">
        <f>Tabla1[[#This Row],[Física 
(E)]]/Tabla1[[#This Row],[Física
(C)]]</f>
        <v>#DIV/0!</v>
      </c>
      <c r="J30" s="13" t="e">
        <f>Tabla1[[#This Row],[Financiera 
 (F)]]/Tabla1[[#This Row],[Financiera
(D)]]</f>
        <v>#DIV/0!</v>
      </c>
    </row>
    <row r="31" spans="1:12" x14ac:dyDescent="0.3">
      <c r="A31" s="38" t="s">
        <v>64</v>
      </c>
      <c r="B31" s="38"/>
      <c r="C31" s="38"/>
      <c r="D31" s="38"/>
      <c r="E31" s="38"/>
      <c r="F31" s="38"/>
      <c r="G31" s="38"/>
      <c r="H31" s="38"/>
      <c r="I31" s="38"/>
      <c r="J31" s="38"/>
    </row>
    <row r="32" spans="1:12" ht="15.6" x14ac:dyDescent="0.3">
      <c r="A32" s="43" t="s">
        <v>28</v>
      </c>
      <c r="B32" s="44"/>
      <c r="C32" s="44"/>
      <c r="D32" s="44"/>
      <c r="E32" s="44"/>
      <c r="F32" s="44"/>
      <c r="G32" s="44"/>
      <c r="H32" s="44"/>
      <c r="I32" s="44"/>
      <c r="J32" s="45"/>
    </row>
    <row r="33" spans="1:11" ht="15.6" x14ac:dyDescent="0.3">
      <c r="A33" s="46" t="s">
        <v>29</v>
      </c>
      <c r="B33" s="47"/>
      <c r="C33" s="47"/>
      <c r="D33" s="47"/>
      <c r="E33" s="47"/>
      <c r="F33" s="47"/>
      <c r="G33" s="47"/>
      <c r="H33" s="47"/>
      <c r="I33" s="47"/>
      <c r="J33" s="48"/>
      <c r="K33" s="1"/>
    </row>
    <row r="34" spans="1:11" x14ac:dyDescent="0.3">
      <c r="A34" s="19" t="s">
        <v>30</v>
      </c>
      <c r="B34" s="50" t="s">
        <v>66</v>
      </c>
      <c r="C34" s="50"/>
      <c r="D34" s="50"/>
      <c r="E34" s="50"/>
      <c r="F34" s="50"/>
      <c r="G34" s="50"/>
      <c r="H34" s="50"/>
      <c r="I34" s="50"/>
      <c r="J34" s="51"/>
    </row>
    <row r="35" spans="1:11" x14ac:dyDescent="0.3">
      <c r="A35" s="19" t="s">
        <v>31</v>
      </c>
      <c r="B35" s="50" t="s">
        <v>65</v>
      </c>
      <c r="C35" s="50"/>
      <c r="D35" s="50"/>
      <c r="E35" s="50"/>
      <c r="F35" s="50"/>
      <c r="G35" s="50"/>
      <c r="H35" s="50"/>
      <c r="I35" s="50"/>
      <c r="J35" s="51"/>
    </row>
    <row r="36" spans="1:11" ht="85.5" customHeight="1" x14ac:dyDescent="0.3">
      <c r="A36" s="19" t="s">
        <v>32</v>
      </c>
      <c r="B36" s="87" t="s">
        <v>68</v>
      </c>
      <c r="C36" s="87"/>
      <c r="D36" s="87"/>
      <c r="E36" s="87"/>
      <c r="F36" s="87"/>
      <c r="G36" s="87"/>
      <c r="H36" s="87"/>
      <c r="I36" s="87"/>
      <c r="J36" s="88"/>
    </row>
    <row r="37" spans="1:11" ht="52.2" customHeight="1" x14ac:dyDescent="0.3">
      <c r="A37" s="19" t="s">
        <v>33</v>
      </c>
      <c r="B37" s="50" t="s">
        <v>69</v>
      </c>
      <c r="C37" s="50"/>
      <c r="D37" s="50"/>
      <c r="E37" s="50"/>
      <c r="F37" s="50"/>
      <c r="G37" s="50"/>
      <c r="H37" s="50"/>
      <c r="I37" s="50"/>
      <c r="J37" s="51"/>
    </row>
    <row r="38" spans="1:11" ht="15.6" x14ac:dyDescent="0.3">
      <c r="A38" s="43" t="s">
        <v>34</v>
      </c>
      <c r="B38" s="44"/>
      <c r="C38" s="44"/>
      <c r="D38" s="44"/>
      <c r="E38" s="44"/>
      <c r="F38" s="44"/>
      <c r="G38" s="44"/>
      <c r="H38" s="44"/>
      <c r="I38" s="44"/>
      <c r="J38" s="45"/>
    </row>
    <row r="39" spans="1:11" ht="15.6" x14ac:dyDescent="0.3">
      <c r="A39" s="80" t="s">
        <v>35</v>
      </c>
      <c r="B39" s="81"/>
      <c r="C39" s="81"/>
      <c r="D39" s="81"/>
      <c r="E39" s="81"/>
      <c r="F39" s="81"/>
      <c r="G39" s="81"/>
      <c r="H39" s="81"/>
      <c r="I39" s="81"/>
      <c r="J39" s="82"/>
      <c r="K39" s="1"/>
    </row>
    <row r="40" spans="1:11" ht="36.75" customHeight="1" x14ac:dyDescent="0.3">
      <c r="A40" s="34"/>
      <c r="B40" s="35"/>
      <c r="C40" s="35"/>
      <c r="D40" s="35"/>
      <c r="E40" s="35"/>
      <c r="F40" s="35"/>
      <c r="G40" s="35"/>
      <c r="H40" s="35"/>
      <c r="I40" s="35"/>
      <c r="J40" s="36"/>
    </row>
    <row r="41" spans="1:11" ht="27.75" customHeight="1" x14ac:dyDescent="0.3">
      <c r="A41" s="83" t="s">
        <v>67</v>
      </c>
      <c r="B41" s="84"/>
      <c r="C41" s="84"/>
      <c r="D41" s="84"/>
      <c r="E41" s="84"/>
      <c r="F41" s="84"/>
      <c r="G41" s="84"/>
      <c r="H41" s="84"/>
      <c r="I41" s="84"/>
      <c r="J41" s="85"/>
    </row>
    <row r="42" spans="1:11" ht="30.75" customHeight="1" x14ac:dyDescent="0.3">
      <c r="A42" s="25"/>
      <c r="B42" s="25"/>
      <c r="C42" s="25"/>
      <c r="D42" s="25"/>
      <c r="E42" s="25"/>
      <c r="F42" s="25"/>
      <c r="G42" s="25"/>
      <c r="H42" s="25"/>
      <c r="I42" s="25"/>
      <c r="J42" s="25"/>
    </row>
    <row r="43" spans="1:11" x14ac:dyDescent="0.3">
      <c r="A43" s="86" t="s">
        <v>41</v>
      </c>
      <c r="B43" s="86"/>
      <c r="C43" s="86"/>
      <c r="D43" s="86"/>
      <c r="E43" s="86"/>
      <c r="F43" s="86"/>
      <c r="G43" s="86"/>
      <c r="H43" s="86"/>
      <c r="I43" s="86"/>
      <c r="J43" s="86"/>
    </row>
  </sheetData>
  <mergeCells count="49">
    <mergeCell ref="A38:J38"/>
    <mergeCell ref="A39:J39"/>
    <mergeCell ref="A41:J41"/>
    <mergeCell ref="A43:J43"/>
    <mergeCell ref="B9:J9"/>
    <mergeCell ref="B10:J10"/>
    <mergeCell ref="B21:J21"/>
    <mergeCell ref="A32:J32"/>
    <mergeCell ref="A33:J33"/>
    <mergeCell ref="B34:J34"/>
    <mergeCell ref="B35:J35"/>
    <mergeCell ref="B36:J36"/>
    <mergeCell ref="B37:J37"/>
    <mergeCell ref="A25:B25"/>
    <mergeCell ref="I25:J25"/>
    <mergeCell ref="A26:J26"/>
    <mergeCell ref="F24:H24"/>
    <mergeCell ref="C27:D27"/>
    <mergeCell ref="G27:H27"/>
    <mergeCell ref="I27:J27"/>
    <mergeCell ref="C25:E25"/>
    <mergeCell ref="F25:H25"/>
    <mergeCell ref="E27:F27"/>
    <mergeCell ref="A4:J4"/>
    <mergeCell ref="B8:J8"/>
    <mergeCell ref="B11:J11"/>
    <mergeCell ref="B12:J12"/>
    <mergeCell ref="A13:J13"/>
    <mergeCell ref="B1:J1"/>
    <mergeCell ref="B2:C2"/>
    <mergeCell ref="D2:H2"/>
    <mergeCell ref="B3:C3"/>
    <mergeCell ref="D3:H3"/>
    <mergeCell ref="A31:J31"/>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C24:E24"/>
  </mergeCells>
  <phoneticPr fontId="23" type="noConversion"/>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E29:F30 F28 D28:D30"/>
    <dataValidation allowBlank="1" showInputMessage="1" showErrorMessage="1" prompt="Meta anual del indicador" sqref="E28 C28:C30"/>
    <dataValidation allowBlank="1" showInputMessage="1" showErrorMessage="1" prompt="Nombre del indicador" sqref="B28:B30"/>
    <dataValidation allowBlank="1" showInputMessage="1" showErrorMessage="1" prompt="Nombre de cada producto" sqref="A28:A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1:J42"/>
    <dataValidation allowBlank="1" showInputMessage="1" showErrorMessage="1" prompt="De existir desvío, explicar razones." sqref="B37:J37"/>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5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2021-10-07T19:44:01Z</cp:lastPrinted>
  <dcterms:created xsi:type="dcterms:W3CDTF">2021-03-22T15:50:10Z</dcterms:created>
  <dcterms:modified xsi:type="dcterms:W3CDTF">2022-01-05T18:21:03Z</dcterms:modified>
</cp:coreProperties>
</file>